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8\"/>
    </mc:Choice>
  </mc:AlternateContent>
  <xr:revisionPtr revIDLastSave="0" documentId="13_ncr:1_{1565B4AC-2C79-4CDC-B7F0-6B152C586B3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Arkusz1!$A$1:$L$38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6" i="1"/>
  <c r="K16" i="1" s="1"/>
  <c r="J17" i="1"/>
  <c r="K17" i="1" s="1"/>
  <c r="J18" i="1"/>
  <c r="K18" i="1" s="1"/>
  <c r="J13" i="1"/>
  <c r="K13" i="1" l="1"/>
  <c r="K19" i="1" s="1"/>
  <c r="C19" i="1" l="1"/>
</calcChain>
</file>

<file path=xl/sharedStrings.xml><?xml version="1.0" encoding="utf-8"?>
<sst xmlns="http://schemas.openxmlformats.org/spreadsheetml/2006/main" count="49" uniqueCount="39">
  <si>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</si>
  <si>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</si>
  <si>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</si>
  <si>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</si>
  <si>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</si>
  <si>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</si>
  <si>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</si>
  <si>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</si>
  <si>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</si>
  <si>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</si>
  <si>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</si>
  <si>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</si>
  <si>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</si>
  <si>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</si>
  <si>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</si>
  <si>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</si>
  <si>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</si>
  <si>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</si>
  <si>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</si>
  <si>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</si>
  <si>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</si>
  <si>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</si>
  <si>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</si>
  <si>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</si>
  <si>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</si>
  <si>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</si>
  <si>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r>
      <t xml:space="preserve">Termin lub okres wykonania zamówienia wynosi: </t>
    </r>
    <r>
      <rPr>
        <b/>
        <sz val="12"/>
        <color rgb="FFFF0000"/>
        <rFont val="Calibri"/>
        <family val="2"/>
        <charset val="238"/>
      </rPr>
      <t>do 40 dni roboczych od daty otrzymania zamówienia</t>
    </r>
    <r>
      <rPr>
        <b/>
        <sz val="12"/>
        <color indexed="10"/>
        <rFont val="Calibri"/>
        <family val="2"/>
        <charset val="238"/>
      </rPr>
      <t xml:space="preserve">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</si>
  <si>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Neogen Corporation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</si>
  <si>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Neogen Corporation</t>
  </si>
  <si>
    <t>96 t.</t>
  </si>
  <si>
    <t>THC ELISA Kit</t>
  </si>
  <si>
    <t>Amphetamine (ultra) ELISA Kit</t>
  </si>
  <si>
    <t>Cocaine/Benzoylecgonine-2 (RTU) Forensic Kit</t>
  </si>
  <si>
    <t>130319-2</t>
  </si>
  <si>
    <t>Opiate Group ELISA Kit</t>
  </si>
  <si>
    <t>Methamphetamine/MDMA ELISA Kit</t>
  </si>
  <si>
    <t>Benzodiazepine Group (oxazepam) ELISA Kit</t>
  </si>
  <si>
    <t>TZ.220.21.2026.68</t>
  </si>
  <si>
    <t>Część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</si>
</sst>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1" xfId="0" applyNumberFormat="1" applyFont="1" applyBorder="1" applyAlignment="1">
      <alignment horizontal="left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49" fontId="4" fillId="3" borderId="15" xfId="0" applyNumberFormat="1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4" fontId="4" fillId="0" borderId="18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4"/>
  <sheetViews>
    <sheetView tabSelected="1" zoomScaleNormal="100" zoomScaleSheetLayoutView="85" workbookViewId="0">
      <selection activeCell="L14" sqref="L14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6.42578125" style="1" customWidth="1"/>
    <col min="4" max="4" width="20.28515625" style="1" customWidth="1"/>
    <col min="5" max="5" width="15.42578125" style="1" customWidth="1"/>
    <col min="6" max="6" width="17.1406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37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38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27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8" t="s">
        <v>14</v>
      </c>
      <c r="C12" s="29" t="s">
        <v>15</v>
      </c>
      <c r="D12" s="29" t="s">
        <v>16</v>
      </c>
      <c r="E12" s="29" t="s">
        <v>17</v>
      </c>
      <c r="F12" s="29" t="s">
        <v>23</v>
      </c>
      <c r="G12" s="29" t="s">
        <v>18</v>
      </c>
      <c r="H12" s="29" t="s">
        <v>22</v>
      </c>
      <c r="I12" s="29" t="s">
        <v>19</v>
      </c>
      <c r="J12" s="29" t="s">
        <v>20</v>
      </c>
      <c r="K12" s="30" t="s">
        <v>21</v>
      </c>
      <c r="L12" s="10"/>
    </row>
    <row r="13" spans="2:12" ht="37.5" customHeight="1" x14ac:dyDescent="0.2">
      <c r="B13" s="31">
        <v>1</v>
      </c>
      <c r="C13" s="14" t="s">
        <v>35</v>
      </c>
      <c r="D13" s="31" t="s">
        <v>28</v>
      </c>
      <c r="E13" s="32">
        <v>130919</v>
      </c>
      <c r="F13" s="31" t="s">
        <v>29</v>
      </c>
      <c r="G13" s="32">
        <v>1</v>
      </c>
      <c r="H13" s="38"/>
      <c r="I13" s="39"/>
      <c r="J13" s="15">
        <f>ROUND(H13*(1+I13),2)</f>
        <v>0</v>
      </c>
      <c r="K13" s="15">
        <f>J13*G13</f>
        <v>0</v>
      </c>
      <c r="L13" s="10"/>
    </row>
    <row r="14" spans="2:12" ht="35.25" customHeight="1" x14ac:dyDescent="0.2">
      <c r="B14" s="31">
        <v>2</v>
      </c>
      <c r="C14" s="14" t="s">
        <v>36</v>
      </c>
      <c r="D14" s="31" t="s">
        <v>28</v>
      </c>
      <c r="E14" s="32">
        <v>130119</v>
      </c>
      <c r="F14" s="31" t="s">
        <v>29</v>
      </c>
      <c r="G14" s="32">
        <v>1</v>
      </c>
      <c r="H14" s="38"/>
      <c r="I14" s="39"/>
      <c r="J14" s="15">
        <f t="shared" ref="J14:J18" si="0">ROUND(H14*(1+I14),2)</f>
        <v>0</v>
      </c>
      <c r="K14" s="15">
        <f t="shared" ref="K14:K18" si="1">J14*G14</f>
        <v>0</v>
      </c>
      <c r="L14" s="10"/>
    </row>
    <row r="15" spans="2:12" ht="33.75" customHeight="1" x14ac:dyDescent="0.2">
      <c r="B15" s="31">
        <v>3</v>
      </c>
      <c r="C15" s="14" t="s">
        <v>31</v>
      </c>
      <c r="D15" s="31" t="s">
        <v>28</v>
      </c>
      <c r="E15" s="32">
        <v>130819</v>
      </c>
      <c r="F15" s="31" t="s">
        <v>29</v>
      </c>
      <c r="G15" s="32">
        <v>1</v>
      </c>
      <c r="H15" s="38"/>
      <c r="I15" s="39"/>
      <c r="J15" s="15">
        <f t="shared" si="0"/>
        <v>0</v>
      </c>
      <c r="K15" s="15">
        <f t="shared" si="1"/>
        <v>0</v>
      </c>
      <c r="L15" s="10"/>
    </row>
    <row r="16" spans="2:12" ht="30" customHeight="1" x14ac:dyDescent="0.2">
      <c r="B16" s="31">
        <v>4</v>
      </c>
      <c r="C16" s="14" t="s">
        <v>32</v>
      </c>
      <c r="D16" s="31" t="s">
        <v>28</v>
      </c>
      <c r="E16" s="32" t="s">
        <v>33</v>
      </c>
      <c r="F16" s="31" t="s">
        <v>29</v>
      </c>
      <c r="G16" s="32">
        <v>1</v>
      </c>
      <c r="H16" s="38"/>
      <c r="I16" s="39"/>
      <c r="J16" s="15">
        <f t="shared" si="0"/>
        <v>0</v>
      </c>
      <c r="K16" s="15">
        <f t="shared" si="1"/>
        <v>0</v>
      </c>
      <c r="L16" s="10"/>
    </row>
    <row r="17" spans="2:12" ht="33.75" customHeight="1" x14ac:dyDescent="0.2">
      <c r="B17" s="31">
        <v>5</v>
      </c>
      <c r="C17" s="14" t="s">
        <v>34</v>
      </c>
      <c r="D17" s="31" t="s">
        <v>28</v>
      </c>
      <c r="E17" s="32">
        <v>130419</v>
      </c>
      <c r="F17" s="31" t="s">
        <v>29</v>
      </c>
      <c r="G17" s="32">
        <v>1</v>
      </c>
      <c r="H17" s="38"/>
      <c r="I17" s="39"/>
      <c r="J17" s="15">
        <f t="shared" si="0"/>
        <v>0</v>
      </c>
      <c r="K17" s="15">
        <f t="shared" si="1"/>
        <v>0</v>
      </c>
      <c r="L17" s="10"/>
    </row>
    <row r="18" spans="2:12" ht="33" customHeight="1" x14ac:dyDescent="0.2">
      <c r="B18" s="31">
        <v>6</v>
      </c>
      <c r="C18" s="14" t="s">
        <v>30</v>
      </c>
      <c r="D18" s="31" t="s">
        <v>28</v>
      </c>
      <c r="E18" s="32">
        <v>131019</v>
      </c>
      <c r="F18" s="31" t="s">
        <v>29</v>
      </c>
      <c r="G18" s="32">
        <v>1</v>
      </c>
      <c r="H18" s="38"/>
      <c r="I18" s="39"/>
      <c r="J18" s="15">
        <f t="shared" si="0"/>
        <v>0</v>
      </c>
      <c r="K18" s="15">
        <f t="shared" si="1"/>
        <v>0</v>
      </c>
      <c r="L18" s="10"/>
    </row>
    <row r="19" spans="2:12" ht="16.5" thickBot="1" x14ac:dyDescent="0.25">
      <c r="B19" s="40"/>
      <c r="C19" s="33" t="str">
        <f>"Razem wartość brutto "&amp;B9</f>
        <v>Razem wartość brutto Część 3</v>
      </c>
      <c r="D19" s="34"/>
      <c r="E19" s="35"/>
      <c r="F19" s="35"/>
      <c r="G19" s="35"/>
      <c r="H19" s="35"/>
      <c r="I19" s="35"/>
      <c r="J19" s="36"/>
      <c r="K19" s="37">
        <f>SUM(K13:K18)</f>
        <v>0</v>
      </c>
      <c r="L19" s="10"/>
    </row>
    <row r="20" spans="2:12" ht="15.75" x14ac:dyDescent="0.2">
      <c r="B20" s="16"/>
      <c r="C20" s="17"/>
      <c r="D20" s="17"/>
      <c r="E20" s="16"/>
      <c r="F20" s="16"/>
      <c r="G20" s="18"/>
      <c r="H20" s="18"/>
      <c r="I20" s="18"/>
      <c r="J20" s="19"/>
      <c r="K20" s="20"/>
      <c r="L20" s="10"/>
    </row>
    <row r="21" spans="2:12" ht="15.75" x14ac:dyDescent="0.2">
      <c r="B21" s="21"/>
      <c r="C21" s="22"/>
      <c r="D21" s="22"/>
      <c r="E21" s="21"/>
      <c r="F21" s="21"/>
      <c r="G21" s="23"/>
      <c r="H21" s="23"/>
      <c r="I21" s="23"/>
      <c r="J21" s="24"/>
      <c r="K21" s="25"/>
      <c r="L21" s="10"/>
    </row>
    <row r="22" spans="2:12" ht="12" customHeight="1" x14ac:dyDescent="0.2">
      <c r="B22" s="61"/>
      <c r="C22" s="62"/>
      <c r="D22" s="62"/>
      <c r="E22" s="62"/>
      <c r="F22" s="62"/>
      <c r="G22" s="62"/>
      <c r="H22" s="62"/>
      <c r="I22" s="62"/>
      <c r="J22" s="62"/>
      <c r="K22" s="63"/>
      <c r="L22" s="10"/>
    </row>
    <row r="23" spans="2:12" ht="37.5" customHeight="1" x14ac:dyDescent="0.2">
      <c r="B23" s="46" t="s">
        <v>10</v>
      </c>
      <c r="C23" s="47"/>
      <c r="D23" s="47"/>
      <c r="E23" s="47"/>
      <c r="F23" s="47"/>
      <c r="G23" s="47"/>
      <c r="H23" s="47"/>
      <c r="I23" s="47"/>
      <c r="J23" s="47"/>
      <c r="K23" s="48"/>
      <c r="L23" s="10"/>
    </row>
    <row r="24" spans="2:12" ht="15.75" x14ac:dyDescent="0.2">
      <c r="B24" s="46" t="s">
        <v>12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38.25" customHeight="1" x14ac:dyDescent="0.2">
      <c r="B25" s="46" t="s">
        <v>9</v>
      </c>
      <c r="C25" s="47"/>
      <c r="D25" s="47"/>
      <c r="E25" s="47"/>
      <c r="F25" s="47"/>
      <c r="G25" s="47"/>
      <c r="H25" s="47"/>
      <c r="I25" s="47"/>
      <c r="J25" s="47"/>
      <c r="K25" s="48"/>
      <c r="L25" s="10"/>
    </row>
    <row r="26" spans="2:12" ht="38.25" customHeight="1" x14ac:dyDescent="0.2">
      <c r="B26" s="49" t="s">
        <v>5</v>
      </c>
      <c r="C26" s="50"/>
      <c r="D26" s="50"/>
      <c r="E26" s="50"/>
      <c r="F26" s="50"/>
      <c r="G26" s="50"/>
      <c r="H26" s="50"/>
      <c r="I26" s="50"/>
      <c r="J26" s="50"/>
      <c r="K26" s="51"/>
      <c r="L26" s="10"/>
    </row>
    <row r="27" spans="2:12" ht="71.25" customHeight="1" x14ac:dyDescent="0.2">
      <c r="B27" s="46" t="s">
        <v>26</v>
      </c>
      <c r="C27" s="47"/>
      <c r="D27" s="47"/>
      <c r="E27" s="47"/>
      <c r="F27" s="47"/>
      <c r="G27" s="47"/>
      <c r="H27" s="47"/>
      <c r="I27" s="47"/>
      <c r="J27" s="47"/>
      <c r="K27" s="48"/>
      <c r="L27" s="10"/>
    </row>
    <row r="28" spans="2:12" ht="71.25" customHeight="1" x14ac:dyDescent="0.2">
      <c r="B28" s="64" t="s">
        <v>24</v>
      </c>
      <c r="C28" s="65"/>
      <c r="D28" s="65"/>
      <c r="E28" s="65"/>
      <c r="F28" s="65"/>
      <c r="G28" s="65"/>
      <c r="H28" s="65"/>
      <c r="I28" s="65"/>
      <c r="J28" s="65"/>
      <c r="K28" s="66"/>
      <c r="L28" s="10"/>
    </row>
    <row r="29" spans="2:12" ht="25.5" customHeight="1" x14ac:dyDescent="0.2">
      <c r="B29" s="49" t="s">
        <v>25</v>
      </c>
      <c r="C29" s="47"/>
      <c r="D29" s="47"/>
      <c r="E29" s="47"/>
      <c r="F29" s="47"/>
      <c r="G29" s="47"/>
      <c r="H29" s="47"/>
      <c r="I29" s="47"/>
      <c r="J29" s="47"/>
      <c r="K29" s="48"/>
      <c r="L29" s="10"/>
    </row>
    <row r="30" spans="2:12" ht="18" customHeight="1" x14ac:dyDescent="0.2">
      <c r="B30" s="43" t="s">
        <v>6</v>
      </c>
      <c r="C30" s="44"/>
      <c r="D30" s="44"/>
      <c r="E30" s="44"/>
      <c r="F30" s="44"/>
      <c r="G30" s="44"/>
      <c r="H30" s="44"/>
      <c r="I30" s="44"/>
      <c r="J30" s="44"/>
      <c r="K30" s="45"/>
      <c r="L30" s="10"/>
    </row>
    <row r="31" spans="2:12" ht="33" customHeight="1" x14ac:dyDescent="0.2">
      <c r="B31" s="46" t="s">
        <v>13</v>
      </c>
      <c r="C31" s="47"/>
      <c r="D31" s="47"/>
      <c r="E31" s="47"/>
      <c r="F31" s="47"/>
      <c r="G31" s="47"/>
      <c r="H31" s="47"/>
      <c r="I31" s="47"/>
      <c r="J31" s="47"/>
      <c r="K31" s="48"/>
      <c r="L31" s="10"/>
    </row>
    <row r="32" spans="2:12" ht="18" customHeight="1" x14ac:dyDescent="0.2">
      <c r="B32" s="43" t="s">
        <v>8</v>
      </c>
      <c r="C32" s="44"/>
      <c r="D32" s="44"/>
      <c r="E32" s="44"/>
      <c r="F32" s="44"/>
      <c r="G32" s="44"/>
      <c r="H32" s="44"/>
      <c r="I32" s="44"/>
      <c r="J32" s="44"/>
      <c r="K32" s="45"/>
      <c r="L32" s="10"/>
    </row>
    <row r="33" spans="2:12" ht="28.15" customHeight="1" x14ac:dyDescent="0.25">
      <c r="B33" s="26"/>
      <c r="C33" s="11"/>
      <c r="D33" s="11"/>
      <c r="E33" s="11"/>
      <c r="F33" s="11"/>
      <c r="G33" s="11"/>
      <c r="H33" s="11"/>
      <c r="I33" s="11"/>
      <c r="J33" s="11"/>
      <c r="K33" s="11"/>
      <c r="L33" s="10"/>
    </row>
    <row r="34" spans="2:12" ht="15.75" x14ac:dyDescent="0.25">
      <c r="B34" s="26"/>
      <c r="C34" s="11"/>
      <c r="D34" s="11"/>
      <c r="E34" s="11"/>
      <c r="F34" s="12"/>
      <c r="G34" s="11"/>
      <c r="H34" s="11"/>
      <c r="I34" s="11"/>
      <c r="J34" s="11"/>
      <c r="K34" s="11"/>
      <c r="L34" s="10"/>
    </row>
    <row r="35" spans="2:12" ht="15.75" x14ac:dyDescent="0.25">
      <c r="B35" s="26"/>
      <c r="C35" s="11" t="s">
        <v>0</v>
      </c>
      <c r="D35" s="11"/>
      <c r="E35" s="11"/>
      <c r="F35" s="11"/>
      <c r="G35" s="11"/>
      <c r="H35" s="11"/>
      <c r="I35" s="11"/>
      <c r="J35" s="11"/>
      <c r="K35" s="11"/>
      <c r="L35" s="10"/>
    </row>
    <row r="36" spans="2:12" ht="15.75" x14ac:dyDescent="0.25">
      <c r="B36" s="26"/>
      <c r="C36" s="11" t="s">
        <v>1</v>
      </c>
      <c r="D36" s="11"/>
      <c r="E36" s="11"/>
      <c r="F36" s="11"/>
      <c r="G36" s="11"/>
      <c r="H36" s="11"/>
      <c r="I36" s="11"/>
      <c r="J36" s="11"/>
      <c r="K36" s="11"/>
      <c r="L36" s="10"/>
    </row>
    <row r="37" spans="2:12" ht="15.75" x14ac:dyDescent="0.25">
      <c r="B37" s="26"/>
      <c r="C37" s="11" t="s">
        <v>2</v>
      </c>
      <c r="D37" s="11"/>
      <c r="E37" s="11"/>
      <c r="F37" s="12"/>
      <c r="G37" s="11"/>
      <c r="H37" s="11"/>
      <c r="I37" s="11"/>
      <c r="J37" s="11"/>
      <c r="K37" s="11"/>
      <c r="L37" s="10"/>
    </row>
    <row r="38" spans="2:12" ht="15" x14ac:dyDescent="0.2">
      <c r="B38" s="27"/>
      <c r="C38" s="10"/>
      <c r="D38" s="10"/>
      <c r="E38" s="10"/>
      <c r="F38" s="27"/>
      <c r="G38" s="10"/>
      <c r="H38" s="10"/>
      <c r="I38" s="10"/>
      <c r="J38" s="10"/>
      <c r="K38" s="10"/>
      <c r="L38" s="10"/>
    </row>
    <row r="39" spans="2:12" ht="29.25" customHeight="1" x14ac:dyDescent="0.2">
      <c r="B39" s="27"/>
      <c r="C39" s="10"/>
      <c r="D39" s="10"/>
      <c r="E39" s="10"/>
      <c r="F39" s="27"/>
      <c r="G39" s="10"/>
      <c r="H39" s="10"/>
      <c r="I39" s="10"/>
      <c r="J39" s="10"/>
      <c r="K39" s="10"/>
      <c r="L39" s="10"/>
    </row>
    <row r="40" spans="2:12" ht="15" x14ac:dyDescent="0.2">
      <c r="B40" s="27"/>
      <c r="C40" s="10"/>
      <c r="D40" s="10"/>
      <c r="E40" s="10"/>
      <c r="F40" s="27"/>
      <c r="G40" s="10"/>
      <c r="H40" s="10"/>
      <c r="I40" s="10"/>
      <c r="J40" s="10"/>
      <c r="K40" s="10"/>
      <c r="L40" s="10"/>
    </row>
    <row r="42" spans="2:12" ht="49.5" customHeight="1" x14ac:dyDescent="0.2"/>
    <row r="43" spans="2:12" x14ac:dyDescent="0.2">
      <c r="B43" s="3"/>
    </row>
    <row r="44" spans="2:12" s="4" customFormat="1" x14ac:dyDescent="0.2">
      <c r="B44" s="2"/>
      <c r="C44" s="1"/>
      <c r="D44" s="1"/>
      <c r="E44" s="1"/>
      <c r="F44" s="2"/>
      <c r="G44" s="1"/>
      <c r="H44" s="1"/>
      <c r="I44" s="1"/>
      <c r="J44" s="1"/>
      <c r="K44" s="1"/>
    </row>
  </sheetData>
  <mergeCells count="16">
    <mergeCell ref="B3:C3"/>
    <mergeCell ref="B5:C5"/>
    <mergeCell ref="B6:C6"/>
    <mergeCell ref="B32:K32"/>
    <mergeCell ref="B27:K27"/>
    <mergeCell ref="B30:K30"/>
    <mergeCell ref="B29:K29"/>
    <mergeCell ref="B31:K31"/>
    <mergeCell ref="B25:K25"/>
    <mergeCell ref="B26:K26"/>
    <mergeCell ref="B24:K24"/>
    <mergeCell ref="B9:K9"/>
    <mergeCell ref="B10:K11"/>
    <mergeCell ref="B23:K23"/>
    <mergeCell ref="B22:K22"/>
    <mergeCell ref="B28:K2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2026-08-19T10:09:46Z</dcterms:modified>
</cp:coreProperties>
</file>