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2DF90649-E94B-4818-A017-E00BEBCB043E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Arkusz1!$A$1:$K$32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J10" i="1" s="1"/>
  <c r="I11" i="1"/>
  <c r="J11" i="1" s="1"/>
  <c r="I12" i="1"/>
  <c r="J12" i="1" s="1"/>
  <c r="I13" i="1"/>
  <c r="J13" i="1" s="1"/>
  <c r="I14" i="1"/>
  <c r="J14" i="1" s="1"/>
  <c r="I9" i="1" l="1"/>
  <c r="J9" i="1" s="1"/>
  <c r="A15" i="1" l="1"/>
  <c r="J15" i="1" l="1"/>
</calcChain>
</file>

<file path=xl/sharedStrings.xml><?xml version="1.0" encoding="utf-8"?>
<sst xmlns="http://schemas.openxmlformats.org/spreadsheetml/2006/main" count="41" uniqueCount="36">
  <si>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</si>
  <si>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</si>
  <si>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</si>
  <si>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</si>
  <si>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</si>
  <si>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</si>
  <si>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</si>
  <si>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</si>
  <si>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</si>
  <si>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</si>
  <si>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</si>
  <si>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</si>
  <si>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</si>
  <si>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</si>
  <si>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</si>
  <si>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</si>
  <si>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</si>
  <si>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</si>
  <si>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</si>
  <si>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</si>
  <si>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</si>
  <si>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</si>
  <si>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</si>
  <si>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</si>
  <si>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</si>
  <si>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TZ.220.8.2026.37</t>
  </si>
  <si>
    <t>szt</t>
  </si>
  <si>
    <t>Część 2</t>
  </si>
  <si>
    <t>Acros Organics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</si>
  <si>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Acros Organics  </t>
    </r>
    <r>
      <rPr>
        <b/>
        <sz val="12"/>
        <rFont val="Calibri"/>
        <family val="2"/>
        <charset val="238"/>
      </rPr>
      <t>do celów naukowo - badawczych</t>
    </r>
  </si>
  <si>
    <t>Sulfasalazyna, 25 g</t>
  </si>
  <si>
    <t>6-merkaptopuryna, 5 g</t>
  </si>
  <si>
    <t>Mykofenolan mofetylu, 5 g</t>
  </si>
  <si>
    <t>Kwas mykofenolowy, 5 g</t>
  </si>
  <si>
    <t>Siarczan hydroksychlorochiny, 25 g</t>
  </si>
  <si>
    <t>Kwas 5-aminosalicylowy, 25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</si>
</sst>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4" fontId="3" fillId="5" borderId="19" xfId="0" applyNumberFormat="1" applyFont="1" applyFill="1" applyBorder="1" applyAlignment="1">
      <alignment horizontal="left" vertical="center" wrapText="1"/>
    </xf>
    <xf numFmtId="10" fontId="3" fillId="5" borderId="19" xfId="0" applyNumberFormat="1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0" t="s">
        <v>27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s="10" customFormat="1" ht="21.75" customHeight="1" x14ac:dyDescent="0.2">
      <c r="A7" s="36" t="s">
        <v>29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x14ac:dyDescent="0.2">
      <c r="A9" s="3">
        <v>1</v>
      </c>
      <c r="B9" s="1" t="s">
        <v>30</v>
      </c>
      <c r="C9" s="52" t="s">
        <v>28</v>
      </c>
      <c r="D9" s="4">
        <v>461240250</v>
      </c>
      <c r="E9" s="1" t="s">
        <v>26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3" customFormat="1" ht="21.75" customHeight="1" x14ac:dyDescent="0.2">
      <c r="A10" s="3">
        <v>2</v>
      </c>
      <c r="B10" s="1" t="s">
        <v>35</v>
      </c>
      <c r="C10" s="53"/>
      <c r="D10" s="4">
        <v>134330250</v>
      </c>
      <c r="E10" s="1" t="s">
        <v>26</v>
      </c>
      <c r="F10" s="37">
        <v>1</v>
      </c>
      <c r="G10" s="38"/>
      <c r="H10" s="39"/>
      <c r="I10" s="8">
        <f t="shared" ref="I10:I14" si="0">ROUND(G10*(1+H10),2)</f>
        <v>0</v>
      </c>
      <c r="J10" s="9">
        <f t="shared" ref="J10:J14" si="1">F10*I10</f>
        <v>0</v>
      </c>
    </row>
    <row r="11" spans="1:10" s="33" customFormat="1" ht="21.75" customHeight="1" x14ac:dyDescent="0.2">
      <c r="A11" s="3">
        <v>3</v>
      </c>
      <c r="B11" s="1" t="s">
        <v>31</v>
      </c>
      <c r="C11" s="53"/>
      <c r="D11" s="4">
        <v>226520050</v>
      </c>
      <c r="E11" s="1" t="s">
        <v>26</v>
      </c>
      <c r="F11" s="37">
        <v>1</v>
      </c>
      <c r="G11" s="38"/>
      <c r="H11" s="39"/>
      <c r="I11" s="8">
        <f t="shared" si="0"/>
        <v>0</v>
      </c>
      <c r="J11" s="9">
        <f t="shared" si="1"/>
        <v>0</v>
      </c>
    </row>
    <row r="12" spans="1:10" s="33" customFormat="1" ht="21.75" customHeight="1" x14ac:dyDescent="0.2">
      <c r="A12" s="3">
        <v>4</v>
      </c>
      <c r="B12" s="1" t="s">
        <v>32</v>
      </c>
      <c r="C12" s="53"/>
      <c r="D12" s="4">
        <v>459370050</v>
      </c>
      <c r="E12" s="1" t="s">
        <v>26</v>
      </c>
      <c r="F12" s="37">
        <v>1</v>
      </c>
      <c r="G12" s="38"/>
      <c r="H12" s="39"/>
      <c r="I12" s="8">
        <f t="shared" si="0"/>
        <v>0</v>
      </c>
      <c r="J12" s="9">
        <f t="shared" si="1"/>
        <v>0</v>
      </c>
    </row>
    <row r="13" spans="1:10" s="33" customFormat="1" ht="21.75" customHeight="1" x14ac:dyDescent="0.2">
      <c r="A13" s="3">
        <v>5</v>
      </c>
      <c r="B13" s="1" t="s">
        <v>33</v>
      </c>
      <c r="C13" s="53"/>
      <c r="D13" s="4">
        <v>459380050</v>
      </c>
      <c r="E13" s="1" t="s">
        <v>26</v>
      </c>
      <c r="F13" s="37">
        <v>1</v>
      </c>
      <c r="G13" s="38"/>
      <c r="H13" s="39"/>
      <c r="I13" s="8">
        <f t="shared" si="0"/>
        <v>0</v>
      </c>
      <c r="J13" s="9">
        <f t="shared" si="1"/>
        <v>0</v>
      </c>
    </row>
    <row r="14" spans="1:10" s="33" customFormat="1" ht="21.75" customHeight="1" thickBot="1" x14ac:dyDescent="0.25">
      <c r="A14" s="3">
        <v>6</v>
      </c>
      <c r="B14" s="1" t="s">
        <v>34</v>
      </c>
      <c r="C14" s="53"/>
      <c r="D14" s="4">
        <v>263010250</v>
      </c>
      <c r="E14" s="1" t="s">
        <v>26</v>
      </c>
      <c r="F14" s="37">
        <v>1</v>
      </c>
      <c r="G14" s="38"/>
      <c r="H14" s="39"/>
      <c r="I14" s="8">
        <f t="shared" si="0"/>
        <v>0</v>
      </c>
      <c r="J14" s="9">
        <f t="shared" si="1"/>
        <v>0</v>
      </c>
    </row>
    <row r="15" spans="1:10" s="28" customFormat="1" ht="21.75" customHeight="1" thickBot="1" x14ac:dyDescent="0.25">
      <c r="A15" s="68" t="str">
        <f>"Razem wartość brutto "&amp;A6</f>
        <v>Razem wartość brutto Część 2</v>
      </c>
      <c r="B15" s="69"/>
      <c r="C15" s="49"/>
      <c r="D15" s="50"/>
      <c r="E15" s="50"/>
      <c r="F15" s="50"/>
      <c r="G15" s="50"/>
      <c r="H15" s="50"/>
      <c r="I15" s="51"/>
      <c r="J15" s="27">
        <f>SUM(J9:J14)</f>
        <v>0</v>
      </c>
    </row>
    <row r="16" spans="1:10" s="10" customFormat="1" ht="21.75" customHeight="1" x14ac:dyDescent="0.2">
      <c r="A16" s="46"/>
      <c r="B16" s="47"/>
      <c r="C16" s="47"/>
      <c r="D16" s="47"/>
      <c r="E16" s="47"/>
      <c r="F16" s="47"/>
      <c r="G16" s="47"/>
      <c r="H16" s="47"/>
      <c r="I16" s="47"/>
      <c r="J16" s="48"/>
    </row>
    <row r="17" spans="1:10" s="10" customFormat="1" ht="21.75" customHeight="1" x14ac:dyDescent="0.2">
      <c r="A17" s="43" t="s">
        <v>24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0" s="10" customFormat="1" ht="21.75" customHeight="1" x14ac:dyDescent="0.2">
      <c r="A18" s="43" t="s">
        <v>6</v>
      </c>
      <c r="B18" s="44"/>
      <c r="C18" s="44"/>
      <c r="D18" s="44"/>
      <c r="E18" s="44"/>
      <c r="F18" s="44"/>
      <c r="G18" s="44"/>
      <c r="H18" s="44"/>
      <c r="I18" s="44"/>
      <c r="J18" s="45"/>
    </row>
    <row r="19" spans="1:10" s="10" customFormat="1" ht="30.75" customHeight="1" x14ac:dyDescent="0.2">
      <c r="A19" s="43" t="s">
        <v>23</v>
      </c>
      <c r="B19" s="44"/>
      <c r="C19" s="44"/>
      <c r="D19" s="44"/>
      <c r="E19" s="44"/>
      <c r="F19" s="54"/>
      <c r="G19" s="54"/>
      <c r="H19" s="54"/>
      <c r="I19" s="54"/>
      <c r="J19" s="55"/>
    </row>
    <row r="20" spans="1:10" s="10" customFormat="1" ht="21.75" customHeight="1" x14ac:dyDescent="0.2">
      <c r="A20" s="62" t="s">
        <v>2</v>
      </c>
      <c r="B20" s="63"/>
      <c r="C20" s="63"/>
      <c r="D20" s="63"/>
      <c r="E20" s="63"/>
      <c r="F20" s="63"/>
      <c r="G20" s="63"/>
      <c r="H20" s="63"/>
      <c r="I20" s="63"/>
      <c r="J20" s="64"/>
    </row>
    <row r="21" spans="1:10" s="10" customFormat="1" ht="80.099999999999994" customHeight="1" x14ac:dyDescent="0.2">
      <c r="A21" s="43" t="s">
        <v>20</v>
      </c>
      <c r="B21" s="44"/>
      <c r="C21" s="44"/>
      <c r="D21" s="44"/>
      <c r="E21" s="44"/>
      <c r="F21" s="44"/>
      <c r="G21" s="44"/>
      <c r="H21" s="44"/>
      <c r="I21" s="44"/>
      <c r="J21" s="45"/>
    </row>
    <row r="22" spans="1:10" s="10" customFormat="1" ht="65.099999999999994" customHeight="1" x14ac:dyDescent="0.2">
      <c r="A22" s="65" t="s">
        <v>18</v>
      </c>
      <c r="B22" s="66"/>
      <c r="C22" s="66"/>
      <c r="D22" s="66"/>
      <c r="E22" s="66"/>
      <c r="F22" s="66"/>
      <c r="G22" s="66"/>
      <c r="H22" s="66"/>
      <c r="I22" s="66"/>
      <c r="J22" s="67"/>
    </row>
    <row r="23" spans="1:10" s="10" customFormat="1" ht="21.75" customHeight="1" x14ac:dyDescent="0.2">
      <c r="A23" s="43" t="s">
        <v>19</v>
      </c>
      <c r="B23" s="44"/>
      <c r="C23" s="44"/>
      <c r="D23" s="44"/>
      <c r="E23" s="44"/>
      <c r="F23" s="44"/>
      <c r="G23" s="44"/>
      <c r="H23" s="44"/>
      <c r="I23" s="44"/>
      <c r="J23" s="45"/>
    </row>
    <row r="24" spans="1:10" s="10" customFormat="1" ht="21.75" customHeight="1" x14ac:dyDescent="0.2">
      <c r="A24" s="59" t="s">
        <v>3</v>
      </c>
      <c r="B24" s="60"/>
      <c r="C24" s="60"/>
      <c r="D24" s="60"/>
      <c r="E24" s="60"/>
      <c r="F24" s="60"/>
      <c r="G24" s="60"/>
      <c r="H24" s="60"/>
      <c r="I24" s="60"/>
      <c r="J24" s="61"/>
    </row>
    <row r="25" spans="1:10" s="10" customFormat="1" ht="33" customHeight="1" x14ac:dyDescent="0.2">
      <c r="A25" s="43" t="s">
        <v>7</v>
      </c>
      <c r="B25" s="54"/>
      <c r="C25" s="54"/>
      <c r="D25" s="54"/>
      <c r="E25" s="54"/>
      <c r="F25" s="54"/>
      <c r="G25" s="54"/>
      <c r="H25" s="54"/>
      <c r="I25" s="54"/>
      <c r="J25" s="55"/>
    </row>
    <row r="26" spans="1:10" s="10" customFormat="1" ht="21.75" customHeight="1" x14ac:dyDescent="0.2">
      <c r="A26" s="59" t="s">
        <v>21</v>
      </c>
      <c r="B26" s="60"/>
      <c r="C26" s="60"/>
      <c r="D26" s="60"/>
      <c r="E26" s="60"/>
      <c r="F26" s="60"/>
      <c r="G26" s="60"/>
      <c r="H26" s="60"/>
      <c r="I26" s="60"/>
      <c r="J26" s="61"/>
    </row>
    <row r="27" spans="1:10" ht="21.75" customHeight="1" x14ac:dyDescent="0.2">
      <c r="A27" s="56" t="s">
        <v>22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ht="21.7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21.75" customHeight="1" x14ac:dyDescent="0.25">
      <c r="A29" s="17"/>
      <c r="B29" s="16"/>
      <c r="C29" s="16"/>
      <c r="D29" s="16"/>
      <c r="E29" s="16"/>
      <c r="F29" s="16"/>
      <c r="G29" s="16"/>
      <c r="H29" s="16"/>
      <c r="I29" s="16"/>
      <c r="J29" s="15"/>
    </row>
    <row r="30" spans="1:10" ht="21.75" customHeight="1" x14ac:dyDescent="0.25">
      <c r="A30" s="17"/>
      <c r="B30" s="16"/>
      <c r="C30" s="16"/>
      <c r="D30" s="16"/>
      <c r="E30" s="16"/>
      <c r="F30" s="16"/>
      <c r="G30" s="16"/>
      <c r="H30" s="16"/>
      <c r="I30" s="16"/>
      <c r="J30" s="15"/>
    </row>
    <row r="31" spans="1:10" ht="21.75" customHeight="1" x14ac:dyDescent="0.25">
      <c r="A31" s="17"/>
      <c r="B31" s="16"/>
      <c r="C31" s="16"/>
      <c r="D31" s="16"/>
      <c r="E31" s="18"/>
      <c r="F31" s="16"/>
      <c r="G31" s="16"/>
      <c r="H31" s="16"/>
      <c r="I31" s="16"/>
      <c r="J31" s="15"/>
    </row>
    <row r="33" spans="1:9" ht="21.75" customHeight="1" x14ac:dyDescent="0.2">
      <c r="A33" s="21"/>
    </row>
    <row r="34" spans="1:9" ht="21.75" customHeight="1" x14ac:dyDescent="0.2">
      <c r="A34" s="21"/>
    </row>
    <row r="35" spans="1:9" ht="21.75" customHeight="1" x14ac:dyDescent="0.2">
      <c r="A35" s="21"/>
    </row>
    <row r="37" spans="1:9" ht="21.75" customHeight="1" x14ac:dyDescent="0.2">
      <c r="A37" s="22"/>
    </row>
    <row r="38" spans="1:9" s="20" customFormat="1" ht="21.75" customHeight="1" x14ac:dyDescent="0.2">
      <c r="A38" s="19"/>
      <c r="B38" s="2"/>
      <c r="C38" s="2"/>
      <c r="D38" s="2"/>
      <c r="E38" s="19"/>
      <c r="F38" s="2"/>
      <c r="G38" s="2"/>
      <c r="H38" s="2"/>
      <c r="I38" s="2"/>
    </row>
  </sheetData>
  <mergeCells count="16">
    <mergeCell ref="A19:J19"/>
    <mergeCell ref="A25:J25"/>
    <mergeCell ref="A27:J28"/>
    <mergeCell ref="A26:J26"/>
    <mergeCell ref="A21:J21"/>
    <mergeCell ref="A24:J24"/>
    <mergeCell ref="A23:J23"/>
    <mergeCell ref="A20:J20"/>
    <mergeCell ref="A22:J22"/>
    <mergeCell ref="A15:B15"/>
    <mergeCell ref="A18:J18"/>
    <mergeCell ref="A6:J6"/>
    <mergeCell ref="A17:J17"/>
    <mergeCell ref="A16:J16"/>
    <mergeCell ref="C15:I15"/>
    <mergeCell ref="C9:C1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8" fitToHeight="0" orientation="landscape" horizontalDpi="300" verticalDpi="300" r:id="rId1"/>
  <headerFooter alignWithMargins="0">
    <oddFooter>Strona &amp;P z &amp;N</oddFooter>
  </headerFooter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2026-08-24T11:52:11Z</cp:lastPrinted>
  <dcterms:created xsi:type="dcterms:W3CDTF">2002-11-08T11:04:29Z</dcterms:created>
  <dcterms:modified xsi:type="dcterms:W3CDTF">2026-08-24T12:36:41Z</dcterms:modified>
</cp:coreProperties>
</file>