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A62A5DE-1073-4AFC-98BA-CD8E9EE9251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Arkusz1!$A$1:$L$38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3" i="1" l="1"/>
  <c r="K13" i="1" l="1"/>
  <c r="C19" i="1" l="1"/>
  <c r="K19" i="1" l="1"/>
</calcChain>
</file>

<file path=xl/sharedStrings.xml><?xml version="1.0" encoding="utf-8"?>
<sst xmlns="http://schemas.openxmlformats.org/spreadsheetml/2006/main" count="54" uniqueCount="47">
  <si>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</si>
  <si>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</si>
  <si>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</si>
  <si>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</si>
  <si>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</si>
  <si>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</si>
  <si>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</si>
  <si>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</si>
  <si>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</si>
  <si>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</si>
  <si>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</si>
  <si>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</si>
  <si>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</si>
  <si>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</si>
  <si>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</si>
  <si>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</si>
  <si>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</si>
  <si>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</si>
  <si>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</si>
  <si>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</si>
  <si>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</si>
  <si>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</si>
  <si>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</si>
  <si>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</si>
  <si>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</si>
  <si>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</si>
  <si>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</si>
  <si>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TZ.220.9.2026.21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</si>
  <si>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</si>
  <si>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</si>
  <si>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Goat Anti-Rabbit IgG H&amp;L (HRP)</t>
  </si>
  <si>
    <t>Abcam</t>
  </si>
  <si>
    <t>ab6721</t>
  </si>
  <si>
    <t>1 mg</t>
  </si>
  <si>
    <t>100 ul</t>
  </si>
  <si>
    <t>100 ug</t>
  </si>
  <si>
    <t>ab106629</t>
  </si>
  <si>
    <t>ab199956</t>
  </si>
  <si>
    <t>Anti-KLF4 antibody</t>
  </si>
  <si>
    <t>Anti-eNOS antibody (EPR19296)</t>
  </si>
  <si>
    <t>Anti-Lumican antibody (EPR8898(2))</t>
  </si>
  <si>
    <t>Anti-FHL2 antibody (EPR17860-23)</t>
  </si>
  <si>
    <t>Anti-INSL3 antibody (EPR20747)</t>
  </si>
  <si>
    <t>ab168348</t>
  </si>
  <si>
    <t>ab202586</t>
  </si>
  <si>
    <t>ab224643</t>
  </si>
  <si>
    <t>20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</si>
</sst>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39</v>
      </c>
      <c r="D14" s="44" t="s">
        <v>31</v>
      </c>
      <c r="E14" s="45" t="s">
        <v>37</v>
      </c>
      <c r="F14" s="44" t="s">
        <v>34</v>
      </c>
      <c r="G14" s="46">
        <v>1</v>
      </c>
      <c r="H14" s="17"/>
      <c r="I14" s="18"/>
      <c r="J14" s="19">
        <f t="shared" ref="J14:J18" si="0">ROUND(H14*(1+I14),2)</f>
        <v>0</v>
      </c>
      <c r="K14" s="20">
        <f t="shared" ref="K14:K18" si="1">J14*G14</f>
        <v>0</v>
      </c>
      <c r="L14" s="11"/>
    </row>
    <row r="15" spans="2:12" ht="15.75" x14ac:dyDescent="0.2">
      <c r="B15" s="15">
        <v>3</v>
      </c>
      <c r="C15" s="16" t="s">
        <v>38</v>
      </c>
      <c r="D15" s="44" t="s">
        <v>31</v>
      </c>
      <c r="E15" s="45" t="s">
        <v>36</v>
      </c>
      <c r="F15" s="44" t="s">
        <v>35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40</v>
      </c>
      <c r="D16" s="44" t="s">
        <v>31</v>
      </c>
      <c r="E16" s="45" t="s">
        <v>43</v>
      </c>
      <c r="F16" s="44" t="s">
        <v>46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41</v>
      </c>
      <c r="D17" s="44" t="s">
        <v>31</v>
      </c>
      <c r="E17" s="45" t="s">
        <v>44</v>
      </c>
      <c r="F17" s="44" t="s">
        <v>34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15">
        <v>6</v>
      </c>
      <c r="C18" s="16" t="s">
        <v>42</v>
      </c>
      <c r="D18" s="44" t="s">
        <v>31</v>
      </c>
      <c r="E18" s="45" t="s">
        <v>45</v>
      </c>
      <c r="F18" s="44" t="s">
        <v>34</v>
      </c>
      <c r="G18" s="46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6.5" thickBot="1" x14ac:dyDescent="0.25">
      <c r="B19" s="21"/>
      <c r="C19" s="22" t="str">
        <f>"Razem wartość brutto "&amp;B9</f>
        <v>Razem wartość brutto Część  2</v>
      </c>
      <c r="D19" s="23"/>
      <c r="E19" s="24"/>
      <c r="F19" s="24"/>
      <c r="G19" s="24"/>
      <c r="H19" s="24"/>
      <c r="I19" s="24"/>
      <c r="J19" s="25"/>
      <c r="K19" s="26">
        <f>SUM(K13:K18)</f>
        <v>0</v>
      </c>
      <c r="L19" s="11"/>
    </row>
    <row r="20" spans="2:12" ht="15.75" x14ac:dyDescent="0.2">
      <c r="B20" s="27"/>
      <c r="C20" s="28"/>
      <c r="D20" s="28"/>
      <c r="E20" s="27"/>
      <c r="F20" s="27"/>
      <c r="G20" s="29"/>
      <c r="H20" s="29"/>
      <c r="I20" s="29"/>
      <c r="J20" s="30"/>
      <c r="K20" s="31"/>
      <c r="L20" s="11"/>
    </row>
    <row r="21" spans="2:12" ht="15.75" x14ac:dyDescent="0.2">
      <c r="B21" s="32"/>
      <c r="C21" s="33"/>
      <c r="D21" s="33"/>
      <c r="E21" s="32"/>
      <c r="F21" s="32"/>
      <c r="G21" s="34"/>
      <c r="H21" s="34"/>
      <c r="I21" s="34"/>
      <c r="J21" s="35"/>
      <c r="K21" s="36"/>
      <c r="L21" s="11"/>
    </row>
    <row r="22" spans="2:12" ht="12" customHeight="1" x14ac:dyDescent="0.2">
      <c r="B22" s="67"/>
      <c r="C22" s="68"/>
      <c r="D22" s="68"/>
      <c r="E22" s="68"/>
      <c r="F22" s="68"/>
      <c r="G22" s="68"/>
      <c r="H22" s="68"/>
      <c r="I22" s="68"/>
      <c r="J22" s="68"/>
      <c r="K22" s="69"/>
      <c r="L22" s="11"/>
    </row>
    <row r="23" spans="2:12" ht="37.5" customHeight="1" x14ac:dyDescent="0.2">
      <c r="B23" s="52" t="s">
        <v>10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15.75" x14ac:dyDescent="0.2">
      <c r="B24" s="52" t="s">
        <v>12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2" t="s">
        <v>9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38.25" customHeight="1" x14ac:dyDescent="0.2">
      <c r="B26" s="55" t="s">
        <v>5</v>
      </c>
      <c r="C26" s="56"/>
      <c r="D26" s="56"/>
      <c r="E26" s="56"/>
      <c r="F26" s="56"/>
      <c r="G26" s="56"/>
      <c r="H26" s="56"/>
      <c r="I26" s="56"/>
      <c r="J26" s="56"/>
      <c r="K26" s="57"/>
      <c r="L26" s="11"/>
    </row>
    <row r="27" spans="2:12" ht="71.25" customHeight="1" x14ac:dyDescent="0.2">
      <c r="B27" s="52" t="s">
        <v>24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71.25" customHeight="1" x14ac:dyDescent="0.2">
      <c r="B28" s="70" t="s">
        <v>25</v>
      </c>
      <c r="C28" s="71"/>
      <c r="D28" s="71"/>
      <c r="E28" s="71"/>
      <c r="F28" s="71"/>
      <c r="G28" s="71"/>
      <c r="H28" s="71"/>
      <c r="I28" s="71"/>
      <c r="J28" s="71"/>
      <c r="K28" s="72"/>
      <c r="L28" s="11"/>
    </row>
    <row r="29" spans="2:12" ht="25.5" customHeight="1" x14ac:dyDescent="0.2">
      <c r="B29" s="55" t="s">
        <v>26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6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33" customHeight="1" x14ac:dyDescent="0.2">
      <c r="B31" s="52" t="s">
        <v>13</v>
      </c>
      <c r="C31" s="53"/>
      <c r="D31" s="53"/>
      <c r="E31" s="53"/>
      <c r="F31" s="53"/>
      <c r="G31" s="53"/>
      <c r="H31" s="53"/>
      <c r="I31" s="53"/>
      <c r="J31" s="53"/>
      <c r="K31" s="54"/>
      <c r="L31" s="11"/>
    </row>
    <row r="32" spans="2:12" ht="18" customHeight="1" x14ac:dyDescent="0.2">
      <c r="B32" s="49" t="s">
        <v>8</v>
      </c>
      <c r="C32" s="50"/>
      <c r="D32" s="50"/>
      <c r="E32" s="50"/>
      <c r="F32" s="50"/>
      <c r="G32" s="50"/>
      <c r="H32" s="50"/>
      <c r="I32" s="50"/>
      <c r="J32" s="50"/>
      <c r="K32" s="51"/>
      <c r="L32" s="11"/>
    </row>
    <row r="33" spans="2:12" ht="28.15" customHeight="1" x14ac:dyDescent="0.25">
      <c r="B33" s="37"/>
      <c r="C33" s="12"/>
      <c r="D33" s="12"/>
      <c r="E33" s="12"/>
      <c r="F33" s="12"/>
      <c r="G33" s="12"/>
      <c r="H33" s="12"/>
      <c r="I33" s="12"/>
      <c r="J33" s="38"/>
      <c r="K33" s="38"/>
      <c r="L33" s="11"/>
    </row>
    <row r="34" spans="2:12" ht="15.75" x14ac:dyDescent="0.25">
      <c r="B34" s="37"/>
      <c r="C34" s="12"/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0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1</v>
      </c>
      <c r="D36" s="12"/>
      <c r="E36" s="12"/>
      <c r="F36" s="12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2</v>
      </c>
      <c r="D37" s="12"/>
      <c r="E37" s="12"/>
      <c r="F37" s="13"/>
      <c r="G37" s="12"/>
      <c r="H37" s="12"/>
      <c r="I37" s="12"/>
      <c r="J37" s="12"/>
      <c r="K37" s="12"/>
      <c r="L37" s="11"/>
    </row>
    <row r="38" spans="2:12" ht="15" x14ac:dyDescent="0.2">
      <c r="B38" s="39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29.25" customHeight="1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ht="15" x14ac:dyDescent="0.2">
      <c r="B40" s="40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3:C3"/>
    <mergeCell ref="B5:C5"/>
    <mergeCell ref="B6:C6"/>
    <mergeCell ref="B32:K32"/>
    <mergeCell ref="B27:K27"/>
    <mergeCell ref="B30:K30"/>
    <mergeCell ref="B29:K29"/>
    <mergeCell ref="B31:K31"/>
    <mergeCell ref="B25:K25"/>
    <mergeCell ref="B26:K26"/>
    <mergeCell ref="B24:K24"/>
    <mergeCell ref="B9:K9"/>
    <mergeCell ref="B10:K11"/>
    <mergeCell ref="B23:K23"/>
    <mergeCell ref="B22:K22"/>
    <mergeCell ref="B28:K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2026-03-27T10:09:23Z</cp:lastPrinted>
  <dcterms:created xsi:type="dcterms:W3CDTF">2002-11-08T11:04:29Z</dcterms:created>
  <dcterms:modified xsi:type="dcterms:W3CDTF">2026-03-27T10:09:38Z</dcterms:modified>
</cp:coreProperties>
</file>