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2\"/>
    </mc:Choice>
  </mc:AlternateContent>
  <xr:revisionPtr revIDLastSave="0" documentId="8_{EFA33B22-4C4A-43A1-A62D-B02B7CA6934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J13" i="1"/>
  <c r="K13" i="1" l="1"/>
  <c r="C19" i="1" l="1"/>
</calcChain>
</file>

<file path=xl/sharedStrings.xml><?xml version="1.0" encoding="utf-8"?>
<sst xmlns="http://schemas.openxmlformats.org/spreadsheetml/2006/main" count="49" uniqueCount="39">
  <si>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</si>
  <si>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</si>
  <si>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</si>
  <si>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</si>
  <si>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</si>
  <si>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</si>
  <si>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</si>
  <si>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</si>
  <si>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</si>
  <si>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</si>
  <si>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</si>
  <si>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</si>
  <si>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</si>
  <si>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</si>
  <si>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</si>
  <si>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</si>
  <si>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</si>
  <si>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</si>
  <si>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</si>
  <si>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</si>
  <si>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</si>
  <si>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</si>
  <si>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</si>
  <si>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</si>
  <si>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</si>
  <si>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</si>
  <si>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</si>
  <si>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TZ.220.21.2026.12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</si>
  <si>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</si>
  <si>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Neogen Corporation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</si>
  <si>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Neogen Corporation</t>
  </si>
  <si>
    <t>Benzodiazepine Group (oxazepam) ELISA kit</t>
  </si>
  <si>
    <t>96 t.</t>
  </si>
  <si>
    <t>THC ELISA Kit</t>
  </si>
  <si>
    <t>Amphetamine (ultra) ELISA Kit</t>
  </si>
  <si>
    <t>Cocaine/Benzoylecgonine-2 (RTU) Forensic Kit</t>
  </si>
  <si>
    <t>130319-2</t>
  </si>
  <si>
    <t>Opiate Group ELISA Kit</t>
  </si>
  <si>
    <t>Methamphetamine/MDMA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</si>
</sst>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4" fontId="4" fillId="0" borderId="1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Normal="100" zoomScaleSheetLayoutView="85" workbookViewId="0">
      <selection activeCell="K19" sqref="K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20.285156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8" t="s">
        <v>11</v>
      </c>
      <c r="C3" s="38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39" t="s">
        <v>3</v>
      </c>
      <c r="C5" s="39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39" t="s">
        <v>4</v>
      </c>
      <c r="C6" s="39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49" t="s">
        <v>28</v>
      </c>
      <c r="C9" s="50"/>
      <c r="D9" s="50"/>
      <c r="E9" s="50"/>
      <c r="F9" s="50"/>
      <c r="G9" s="50"/>
      <c r="H9" s="50"/>
      <c r="I9" s="50"/>
      <c r="J9" s="50"/>
      <c r="K9" s="51"/>
      <c r="L9" s="10"/>
    </row>
    <row r="10" spans="2:12" ht="12" customHeight="1" x14ac:dyDescent="0.2">
      <c r="B10" s="52" t="s">
        <v>29</v>
      </c>
      <c r="C10" s="53"/>
      <c r="D10" s="53"/>
      <c r="E10" s="53"/>
      <c r="F10" s="53"/>
      <c r="G10" s="53"/>
      <c r="H10" s="53"/>
      <c r="I10" s="53"/>
      <c r="J10" s="53"/>
      <c r="K10" s="54"/>
      <c r="L10" s="10"/>
    </row>
    <row r="11" spans="2:12" ht="36.75" customHeight="1" x14ac:dyDescent="0.2">
      <c r="B11" s="55"/>
      <c r="C11" s="56"/>
      <c r="D11" s="56"/>
      <c r="E11" s="56"/>
      <c r="F11" s="56"/>
      <c r="G11" s="56"/>
      <c r="H11" s="56"/>
      <c r="I11" s="56"/>
      <c r="J11" s="56"/>
      <c r="K11" s="57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15.75" x14ac:dyDescent="0.2">
      <c r="B13" s="31">
        <v>1</v>
      </c>
      <c r="C13" s="14" t="s">
        <v>31</v>
      </c>
      <c r="D13" s="31" t="s">
        <v>30</v>
      </c>
      <c r="E13" s="32">
        <v>130119</v>
      </c>
      <c r="F13" s="31" t="s">
        <v>32</v>
      </c>
      <c r="G13" s="32">
        <v>1</v>
      </c>
      <c r="H13" s="64"/>
      <c r="I13" s="65"/>
      <c r="J13" s="15">
        <f>ROUND(H13*(1+I13),2)</f>
        <v>0</v>
      </c>
      <c r="K13" s="15">
        <f>J13*G13</f>
        <v>0</v>
      </c>
      <c r="L13" s="10"/>
    </row>
    <row r="14" spans="2:12" ht="15.75" x14ac:dyDescent="0.2">
      <c r="B14" s="31">
        <v>2</v>
      </c>
      <c r="C14" s="14" t="s">
        <v>33</v>
      </c>
      <c r="D14" s="31" t="s">
        <v>30</v>
      </c>
      <c r="E14" s="32">
        <v>131019</v>
      </c>
      <c r="F14" s="31" t="s">
        <v>32</v>
      </c>
      <c r="G14" s="32">
        <v>1</v>
      </c>
      <c r="H14" s="64"/>
      <c r="I14" s="65"/>
      <c r="J14" s="15"/>
      <c r="K14" s="15"/>
      <c r="L14" s="10"/>
    </row>
    <row r="15" spans="2:12" ht="15.75" x14ac:dyDescent="0.2">
      <c r="B15" s="31">
        <v>3</v>
      </c>
      <c r="C15" s="14" t="s">
        <v>34</v>
      </c>
      <c r="D15" s="31" t="s">
        <v>30</v>
      </c>
      <c r="E15" s="32">
        <v>130819</v>
      </c>
      <c r="F15" s="31" t="s">
        <v>32</v>
      </c>
      <c r="G15" s="32">
        <v>1</v>
      </c>
      <c r="H15" s="64"/>
      <c r="I15" s="65"/>
      <c r="J15" s="15"/>
      <c r="K15" s="15"/>
      <c r="L15" s="10"/>
    </row>
    <row r="16" spans="2:12" ht="31.5" x14ac:dyDescent="0.2">
      <c r="B16" s="31">
        <v>4</v>
      </c>
      <c r="C16" s="14" t="s">
        <v>35</v>
      </c>
      <c r="D16" s="31" t="s">
        <v>30</v>
      </c>
      <c r="E16" s="32" t="s">
        <v>36</v>
      </c>
      <c r="F16" s="31" t="s">
        <v>32</v>
      </c>
      <c r="G16" s="32">
        <v>1</v>
      </c>
      <c r="H16" s="64"/>
      <c r="I16" s="65"/>
      <c r="J16" s="15"/>
      <c r="K16" s="15"/>
      <c r="L16" s="10"/>
    </row>
    <row r="17" spans="2:12" ht="15.75" x14ac:dyDescent="0.2">
      <c r="B17" s="31">
        <v>5</v>
      </c>
      <c r="C17" s="14" t="s">
        <v>37</v>
      </c>
      <c r="D17" s="31" t="s">
        <v>30</v>
      </c>
      <c r="E17" s="32">
        <v>130419</v>
      </c>
      <c r="F17" s="31" t="s">
        <v>32</v>
      </c>
      <c r="G17" s="32">
        <v>1</v>
      </c>
      <c r="H17" s="64"/>
      <c r="I17" s="65"/>
      <c r="J17" s="15"/>
      <c r="K17" s="15"/>
      <c r="L17" s="10"/>
    </row>
    <row r="18" spans="2:12" ht="15.75" x14ac:dyDescent="0.2">
      <c r="B18" s="31">
        <v>6</v>
      </c>
      <c r="C18" s="14" t="s">
        <v>38</v>
      </c>
      <c r="D18" s="31" t="s">
        <v>30</v>
      </c>
      <c r="E18" s="32">
        <v>130919</v>
      </c>
      <c r="F18" s="31" t="s">
        <v>32</v>
      </c>
      <c r="G18" s="32">
        <v>1</v>
      </c>
      <c r="H18" s="64"/>
      <c r="I18" s="65"/>
      <c r="J18" s="15"/>
      <c r="K18" s="15"/>
      <c r="L18" s="10"/>
    </row>
    <row r="19" spans="2:12" ht="16.5" thickBot="1" x14ac:dyDescent="0.25">
      <c r="B19" s="66"/>
      <c r="C19" s="33" t="str">
        <f>"Razem wartość brutto "&amp;B9</f>
        <v>Razem wartość brutto Część 2</v>
      </c>
      <c r="D19" s="34"/>
      <c r="E19" s="35"/>
      <c r="F19" s="35"/>
      <c r="G19" s="35"/>
      <c r="H19" s="35"/>
      <c r="I19" s="35"/>
      <c r="J19" s="36"/>
      <c r="K19" s="37">
        <f>SUM(K13:K18)</f>
        <v>0</v>
      </c>
      <c r="L19" s="10"/>
    </row>
    <row r="20" spans="2:12" ht="15.75" x14ac:dyDescent="0.2">
      <c r="B20" s="16"/>
      <c r="C20" s="17"/>
      <c r="D20" s="17"/>
      <c r="E20" s="16"/>
      <c r="F20" s="16"/>
      <c r="G20" s="18"/>
      <c r="H20" s="18"/>
      <c r="I20" s="18"/>
      <c r="J20" s="19"/>
      <c r="K20" s="20"/>
      <c r="L20" s="10"/>
    </row>
    <row r="21" spans="2:12" ht="15.75" x14ac:dyDescent="0.2">
      <c r="B21" s="21"/>
      <c r="C21" s="22"/>
      <c r="D21" s="22"/>
      <c r="E21" s="21"/>
      <c r="F21" s="21"/>
      <c r="G21" s="23"/>
      <c r="H21" s="23"/>
      <c r="I21" s="23"/>
      <c r="J21" s="24"/>
      <c r="K21" s="25"/>
      <c r="L21" s="10"/>
    </row>
    <row r="22" spans="2:12" ht="12" customHeight="1" x14ac:dyDescent="0.2">
      <c r="B22" s="58"/>
      <c r="C22" s="59"/>
      <c r="D22" s="59"/>
      <c r="E22" s="59"/>
      <c r="F22" s="59"/>
      <c r="G22" s="59"/>
      <c r="H22" s="59"/>
      <c r="I22" s="59"/>
      <c r="J22" s="59"/>
      <c r="K22" s="60"/>
      <c r="L22" s="10"/>
    </row>
    <row r="23" spans="2:12" ht="37.5" customHeight="1" x14ac:dyDescent="0.2">
      <c r="B23" s="43" t="s">
        <v>10</v>
      </c>
      <c r="C23" s="44"/>
      <c r="D23" s="44"/>
      <c r="E23" s="44"/>
      <c r="F23" s="44"/>
      <c r="G23" s="44"/>
      <c r="H23" s="44"/>
      <c r="I23" s="44"/>
      <c r="J23" s="44"/>
      <c r="K23" s="45"/>
      <c r="L23" s="10"/>
    </row>
    <row r="24" spans="2:12" ht="15.75" x14ac:dyDescent="0.2">
      <c r="B24" s="43" t="s">
        <v>12</v>
      </c>
      <c r="C24" s="44"/>
      <c r="D24" s="44"/>
      <c r="E24" s="44"/>
      <c r="F24" s="44"/>
      <c r="G24" s="44"/>
      <c r="H24" s="44"/>
      <c r="I24" s="44"/>
      <c r="J24" s="44"/>
      <c r="K24" s="45"/>
      <c r="L24" s="10"/>
    </row>
    <row r="25" spans="2:12" ht="38.25" customHeight="1" x14ac:dyDescent="0.2">
      <c r="B25" s="43" t="s">
        <v>9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8.25" customHeight="1" x14ac:dyDescent="0.2">
      <c r="B26" s="46" t="s">
        <v>5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71.25" customHeight="1" x14ac:dyDescent="0.2">
      <c r="B27" s="43" t="s">
        <v>26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71.25" customHeight="1" x14ac:dyDescent="0.2">
      <c r="B28" s="61" t="s">
        <v>24</v>
      </c>
      <c r="C28" s="62"/>
      <c r="D28" s="62"/>
      <c r="E28" s="62"/>
      <c r="F28" s="62"/>
      <c r="G28" s="62"/>
      <c r="H28" s="62"/>
      <c r="I28" s="62"/>
      <c r="J28" s="62"/>
      <c r="K28" s="63"/>
      <c r="L28" s="10"/>
    </row>
    <row r="29" spans="2:12" ht="25.5" customHeight="1" x14ac:dyDescent="0.2">
      <c r="B29" s="46" t="s">
        <v>25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18" customHeight="1" x14ac:dyDescent="0.2">
      <c r="B30" s="40" t="s">
        <v>6</v>
      </c>
      <c r="C30" s="41"/>
      <c r="D30" s="41"/>
      <c r="E30" s="41"/>
      <c r="F30" s="41"/>
      <c r="G30" s="41"/>
      <c r="H30" s="41"/>
      <c r="I30" s="41"/>
      <c r="J30" s="41"/>
      <c r="K30" s="42"/>
      <c r="L30" s="10"/>
    </row>
    <row r="31" spans="2:12" ht="33" customHeight="1" x14ac:dyDescent="0.2">
      <c r="B31" s="43" t="s">
        <v>13</v>
      </c>
      <c r="C31" s="44"/>
      <c r="D31" s="44"/>
      <c r="E31" s="44"/>
      <c r="F31" s="44"/>
      <c r="G31" s="44"/>
      <c r="H31" s="44"/>
      <c r="I31" s="44"/>
      <c r="J31" s="44"/>
      <c r="K31" s="45"/>
      <c r="L31" s="10"/>
    </row>
    <row r="32" spans="2:12" ht="18" customHeight="1" x14ac:dyDescent="0.2">
      <c r="B32" s="40" t="s">
        <v>8</v>
      </c>
      <c r="C32" s="41"/>
      <c r="D32" s="41"/>
      <c r="E32" s="41"/>
      <c r="F32" s="41"/>
      <c r="G32" s="41"/>
      <c r="H32" s="41"/>
      <c r="I32" s="41"/>
      <c r="J32" s="41"/>
      <c r="K32" s="42"/>
      <c r="L32" s="10"/>
    </row>
    <row r="33" spans="2:12" ht="28.15" customHeight="1" x14ac:dyDescent="0.25">
      <c r="B33" s="26"/>
      <c r="C33" s="11"/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6"/>
      <c r="C34" s="11"/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.75" x14ac:dyDescent="0.25">
      <c r="B35" s="26"/>
      <c r="C35" s="11" t="s">
        <v>0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6"/>
      <c r="C36" s="11" t="s">
        <v>1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6"/>
      <c r="C37" s="11" t="s">
        <v>2</v>
      </c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" x14ac:dyDescent="0.2">
      <c r="B38" s="27"/>
      <c r="C38" s="10"/>
      <c r="D38" s="10"/>
      <c r="E38" s="10"/>
      <c r="F38" s="27"/>
      <c r="G38" s="10"/>
      <c r="H38" s="10"/>
      <c r="I38" s="10"/>
      <c r="J38" s="10"/>
      <c r="K38" s="10"/>
      <c r="L38" s="10"/>
    </row>
    <row r="39" spans="2:12" ht="29.25" customHeight="1" x14ac:dyDescent="0.2">
      <c r="B39" s="27"/>
      <c r="C39" s="10"/>
      <c r="D39" s="10"/>
      <c r="E39" s="10"/>
      <c r="F39" s="27"/>
      <c r="G39" s="10"/>
      <c r="H39" s="10"/>
      <c r="I39" s="10"/>
      <c r="J39" s="10"/>
      <c r="K39" s="10"/>
      <c r="L39" s="10"/>
    </row>
    <row r="40" spans="2:12" ht="15" x14ac:dyDescent="0.2">
      <c r="B40" s="27"/>
      <c r="C40" s="10"/>
      <c r="D40" s="10"/>
      <c r="E40" s="10"/>
      <c r="F40" s="27"/>
      <c r="G40" s="10"/>
      <c r="H40" s="10"/>
      <c r="I40" s="10"/>
      <c r="J40" s="10"/>
      <c r="K40" s="10"/>
      <c r="L40" s="10"/>
    </row>
    <row r="42" spans="2:12" ht="49.5" customHeight="1" x14ac:dyDescent="0.2"/>
    <row r="43" spans="2:12" x14ac:dyDescent="0.2">
      <c r="B43" s="3"/>
    </row>
    <row r="44" spans="2:12" s="4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3:C3"/>
    <mergeCell ref="B5:C5"/>
    <mergeCell ref="B6:C6"/>
    <mergeCell ref="B32:K32"/>
    <mergeCell ref="B27:K27"/>
    <mergeCell ref="B30:K30"/>
    <mergeCell ref="B29:K29"/>
    <mergeCell ref="B31:K31"/>
    <mergeCell ref="B25:K25"/>
    <mergeCell ref="B26:K26"/>
    <mergeCell ref="B24:K24"/>
    <mergeCell ref="B9:K9"/>
    <mergeCell ref="B10:K11"/>
    <mergeCell ref="B23:K23"/>
    <mergeCell ref="B22:K22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2026-01-28T10:47:38Z</dcterms:modified>
</cp:coreProperties>
</file>