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7110A42-5703-446C-93CD-18AB5B3F68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 s="1"/>
  <c r="J13" i="1" l="1"/>
  <c r="K13" i="1" l="1"/>
  <c r="C17" i="1" l="1"/>
  <c r="K17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<sst xmlns="http://schemas.openxmlformats.org/spreadsheetml/2006/main" count="42" uniqueCount="38">
  <si>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</si>
  <si>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</si>
  <si>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</si>
  <si>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</si>
  <si>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</si>
  <si>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</si>
  <si>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</si>
  <si>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</si>
  <si>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</si>
  <si>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</si>
  <si>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</si>
  <si>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</si>
  <si>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</si>
  <si>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</si>
  <si>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</si>
  <si>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</si>
  <si>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</si>
  <si>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</si>
  <si>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</si>
  <si>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</si>
  <si>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</si>
  <si>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</si>
  <si>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</si>
  <si>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</si>
  <si>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</si>
  <si>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</si>
  <si>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</si>
  <si>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</si>
  <si>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</si>
  <si>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</si>
  <si>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Arachidonoyl ethanolamide-d8</t>
  </si>
  <si>
    <t>Oleoyl Etanolamide-d4</t>
  </si>
  <si>
    <t>2-Arachidonoyl Glycerol-d5</t>
  </si>
  <si>
    <t>8-iso Prostaglandin F2alfa-d4</t>
  </si>
  <si>
    <t>Cayman</t>
  </si>
  <si>
    <t>100 ug</t>
  </si>
  <si>
    <t>50 ug</t>
  </si>
  <si>
    <t>25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</si>
</sst>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F3" sqref="F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34</v>
      </c>
      <c r="E13" s="45">
        <v>390050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34</v>
      </c>
      <c r="E14" s="45">
        <v>9000552</v>
      </c>
      <c r="F14" s="44" t="s">
        <v>35</v>
      </c>
      <c r="G14" s="46">
        <v>1</v>
      </c>
      <c r="H14" s="17"/>
      <c r="I14" s="18"/>
      <c r="J14" s="19">
        <f t="shared" ref="J14:J16" si="0">ROUND(H14*(1+I14),2)</f>
        <v>0</v>
      </c>
      <c r="K14" s="20">
        <f t="shared" ref="K14:K16" si="1">J14*G14</f>
        <v>0</v>
      </c>
      <c r="L14" s="11"/>
    </row>
    <row r="15" spans="2:12" ht="15.75" x14ac:dyDescent="0.2">
      <c r="B15" s="15">
        <v>3</v>
      </c>
      <c r="C15" s="16" t="s">
        <v>32</v>
      </c>
      <c r="D15" s="44" t="s">
        <v>34</v>
      </c>
      <c r="E15" s="45">
        <v>362162</v>
      </c>
      <c r="F15" s="44" t="s">
        <v>36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6.5" thickBot="1" x14ac:dyDescent="0.25">
      <c r="B16" s="15">
        <v>4</v>
      </c>
      <c r="C16" s="16" t="s">
        <v>33</v>
      </c>
      <c r="D16" s="44" t="s">
        <v>34</v>
      </c>
      <c r="E16" s="45">
        <v>316350</v>
      </c>
      <c r="F16" s="44" t="s">
        <v>37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9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2025-10-06T11:04:22Z</dcterms:modified>
</cp:coreProperties>
</file>