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C878D616-8956-401F-ADB1-B15B753281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 s="1"/>
  <c r="J20" i="1"/>
  <c r="K20" i="1" s="1"/>
  <c r="J21" i="1"/>
  <c r="K21" i="1" s="1"/>
  <c r="J13" i="1" l="1"/>
  <c r="J14" i="1"/>
  <c r="J15" i="1" l="1"/>
  <c r="J16" i="1"/>
  <c r="K13" i="1"/>
  <c r="K15" i="1" l="1"/>
  <c r="K16" i="1"/>
  <c r="C22" i="1" l="1"/>
  <c r="K14" i="1"/>
  <c r="K22" i="1" l="1"/>
</calcChain>
</file>

<file path=xl/sharedStrings.xml><?xml version="1.0" encoding="utf-8"?>
<sst xmlns="http://schemas.openxmlformats.org/spreadsheetml/2006/main" count="57" uniqueCount="43">
  <si>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</si>
  <si>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</si>
  <si>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</si>
  <si>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</si>
  <si>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</si>
  <si>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</si>
  <si>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</si>
  <si>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</si>
  <si>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</si>
  <si>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</si>
  <si>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</si>
  <si>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</si>
  <si>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</si>
  <si>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</si>
  <si>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</si>
  <si>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</si>
  <si>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</si>
  <si>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</si>
  <si>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</si>
  <si>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</si>
  <si>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</si>
  <si>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</si>
  <si>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</si>
  <si>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</si>
  <si>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</si>
  <si>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</si>
  <si>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</si>
  <si>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</si>
  <si>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</si>
  <si>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</si>
  <si>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</si>
  <si>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 xml:space="preserve"> CD25 PE Clone 2A3 (CE_IVD)</t>
  </si>
  <si>
    <t xml:space="preserve">APC Mouse Anti-Human CD45 Clone HI30 (RUO) </t>
  </si>
  <si>
    <t>500 t.</t>
  </si>
  <si>
    <t>50 t.</t>
  </si>
  <si>
    <t>100 t.</t>
  </si>
  <si>
    <t xml:space="preserve">PerCP-Cy 5.5 Mouse Anti-Human FoxP3 Clone 236A/E7 (RUO) </t>
  </si>
  <si>
    <t xml:space="preserve">FITC Mouse Anti-Human CD4 Clone SK3 (also known as Leu3a) (RUO) </t>
  </si>
  <si>
    <t xml:space="preserve">CD45RA PE-Cy 7 Clone L48 (CE_IVD) </t>
  </si>
  <si>
    <t>FITC Mouse Anti-Human CD18 Clone L130 (RUO (GMP)</t>
  </si>
  <si>
    <t xml:space="preserve">FITC Mouse Anti-Human CD32 Clone FLI8.26 (also known as 8.26) (RUO) </t>
  </si>
  <si>
    <t xml:space="preserve">PE Mouse Anti-Human CD35 Clone E11 (RUO) </t>
  </si>
  <si>
    <t>Permeabilizing Solution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</si>
</sst>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341011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561864</v>
      </c>
      <c r="F14" s="32" t="s">
        <v>33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36</v>
      </c>
      <c r="D15" s="32" t="s">
        <v>30</v>
      </c>
      <c r="E15" s="33">
        <v>561493</v>
      </c>
      <c r="F15" s="32" t="s">
        <v>34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7.5" x14ac:dyDescent="0.2">
      <c r="B16" s="30">
        <v>4</v>
      </c>
      <c r="C16" s="31" t="s">
        <v>37</v>
      </c>
      <c r="D16" s="32" t="s">
        <v>30</v>
      </c>
      <c r="E16" s="33">
        <v>566911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38</v>
      </c>
      <c r="D17" s="32" t="s">
        <v>30</v>
      </c>
      <c r="E17" s="33">
        <v>337186</v>
      </c>
      <c r="F17" s="32" t="s">
        <v>35</v>
      </c>
      <c r="G17" s="34">
        <v>1</v>
      </c>
      <c r="H17" s="35"/>
      <c r="I17" s="36"/>
      <c r="J17" s="37">
        <f t="shared" ref="J17:J21" si="2">ROUND(H17*(1+I17),2)</f>
        <v>0</v>
      </c>
      <c r="K17" s="38">
        <f t="shared" ref="K17:K21" si="3">G17*J17</f>
        <v>0</v>
      </c>
      <c r="L17" s="10"/>
    </row>
    <row r="18" spans="2:12" ht="37.5" x14ac:dyDescent="0.2">
      <c r="B18" s="30">
        <v>6</v>
      </c>
      <c r="C18" s="31" t="s">
        <v>39</v>
      </c>
      <c r="D18" s="32" t="s">
        <v>30</v>
      </c>
      <c r="E18" s="33">
        <v>347953</v>
      </c>
      <c r="F18" s="32" t="s">
        <v>35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37.5" x14ac:dyDescent="0.2">
      <c r="B19" s="30">
        <v>7</v>
      </c>
      <c r="C19" s="31" t="s">
        <v>40</v>
      </c>
      <c r="D19" s="32" t="s">
        <v>30</v>
      </c>
      <c r="E19" s="33">
        <v>555448</v>
      </c>
      <c r="F19" s="32" t="s">
        <v>35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8.75" x14ac:dyDescent="0.2">
      <c r="B20" s="30">
        <v>8</v>
      </c>
      <c r="C20" s="31" t="s">
        <v>41</v>
      </c>
      <c r="D20" s="32" t="s">
        <v>30</v>
      </c>
      <c r="E20" s="33">
        <v>559872</v>
      </c>
      <c r="F20" s="32" t="s">
        <v>35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0">
        <v>9</v>
      </c>
      <c r="C21" s="31" t="s">
        <v>42</v>
      </c>
      <c r="D21" s="32" t="s">
        <v>30</v>
      </c>
      <c r="E21" s="33">
        <v>340973</v>
      </c>
      <c r="F21" s="32" t="s">
        <v>33</v>
      </c>
      <c r="G21" s="34">
        <v>1</v>
      </c>
      <c r="H21" s="35"/>
      <c r="I21" s="36"/>
      <c r="J21" s="37">
        <f t="shared" si="2"/>
        <v>0</v>
      </c>
      <c r="K21" s="38">
        <f t="shared" si="3"/>
        <v>0</v>
      </c>
      <c r="L21" s="10"/>
    </row>
    <row r="22" spans="2:12" ht="19.5" thickBot="1" x14ac:dyDescent="0.25">
      <c r="B22" s="39"/>
      <c r="C22" s="40" t="str">
        <f>"Razem wartość brutto "&amp;B9</f>
        <v>Razem wartość brutto Część 6</v>
      </c>
      <c r="D22" s="41"/>
      <c r="E22" s="42"/>
      <c r="F22" s="42"/>
      <c r="G22" s="42"/>
      <c r="H22" s="48"/>
      <c r="I22" s="42"/>
      <c r="J22" s="43"/>
      <c r="K22" s="44">
        <f>SUM(K13:K21)</f>
        <v>0</v>
      </c>
      <c r="L22" s="10"/>
    </row>
    <row r="23" spans="2:12" ht="15.75" x14ac:dyDescent="0.2">
      <c r="B23" s="14"/>
      <c r="C23" s="15"/>
      <c r="D23" s="15"/>
      <c r="E23" s="14"/>
      <c r="F23" s="14"/>
      <c r="G23" s="16"/>
      <c r="H23" s="16"/>
      <c r="I23" s="16"/>
      <c r="J23" s="17"/>
      <c r="K23" s="18"/>
      <c r="L23" s="10"/>
    </row>
    <row r="24" spans="2:12" ht="15.75" x14ac:dyDescent="0.2">
      <c r="B24" s="19"/>
      <c r="C24" s="20"/>
      <c r="D24" s="20"/>
      <c r="E24" s="19"/>
      <c r="F24" s="19"/>
      <c r="G24" s="21"/>
      <c r="H24" s="21"/>
      <c r="I24" s="21"/>
      <c r="J24" s="22"/>
      <c r="K24" s="23"/>
      <c r="L24" s="10"/>
    </row>
    <row r="25" spans="2:12" ht="12" customHeight="1" x14ac:dyDescent="0.2">
      <c r="B25" s="71"/>
      <c r="C25" s="72"/>
      <c r="D25" s="72"/>
      <c r="E25" s="72"/>
      <c r="F25" s="72"/>
      <c r="G25" s="72"/>
      <c r="H25" s="72"/>
      <c r="I25" s="72"/>
      <c r="J25" s="72"/>
      <c r="K25" s="73"/>
      <c r="L25" s="10"/>
    </row>
    <row r="26" spans="2:12" ht="32.25" customHeight="1" x14ac:dyDescent="0.2">
      <c r="B26" s="56" t="s">
        <v>10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.75" x14ac:dyDescent="0.2">
      <c r="B27" s="56" t="s">
        <v>25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30.75" customHeight="1" x14ac:dyDescent="0.2">
      <c r="B28" s="56" t="s">
        <v>9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28.5" customHeight="1" x14ac:dyDescent="0.2"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1"/>
      <c r="L29" s="10"/>
    </row>
    <row r="30" spans="2:12" ht="71.25" customHeight="1" x14ac:dyDescent="0.2">
      <c r="B30" s="56" t="s">
        <v>23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5" customHeight="1" x14ac:dyDescent="0.2">
      <c r="B31" s="56" t="s">
        <v>26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6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33" customHeight="1" x14ac:dyDescent="0.2">
      <c r="B33" s="56" t="s">
        <v>12</v>
      </c>
      <c r="C33" s="57"/>
      <c r="D33" s="57"/>
      <c r="E33" s="57"/>
      <c r="F33" s="57"/>
      <c r="G33" s="57"/>
      <c r="H33" s="57"/>
      <c r="I33" s="57"/>
      <c r="J33" s="57"/>
      <c r="K33" s="58"/>
      <c r="L33" s="10"/>
    </row>
    <row r="34" spans="2:12" ht="18" customHeight="1" x14ac:dyDescent="0.2">
      <c r="B34" s="53" t="s">
        <v>8</v>
      </c>
      <c r="C34" s="54"/>
      <c r="D34" s="54"/>
      <c r="E34" s="54"/>
      <c r="F34" s="54"/>
      <c r="G34" s="54"/>
      <c r="H34" s="54"/>
      <c r="I34" s="54"/>
      <c r="J34" s="54"/>
      <c r="K34" s="55"/>
      <c r="L34" s="10"/>
    </row>
    <row r="35" spans="2:12" ht="28.15" customHeight="1" x14ac:dyDescent="0.25">
      <c r="B35" s="24"/>
      <c r="C35" s="11"/>
      <c r="D35" s="11"/>
      <c r="E35" s="11"/>
      <c r="F35" s="11"/>
      <c r="G35" s="11"/>
      <c r="H35" s="11"/>
      <c r="I35" s="11"/>
      <c r="J35" s="25"/>
      <c r="K35" s="25"/>
      <c r="L35" s="10"/>
    </row>
    <row r="36" spans="2:12" ht="15.75" x14ac:dyDescent="0.25">
      <c r="B36" s="24"/>
      <c r="C36" s="26"/>
      <c r="D36" s="26"/>
      <c r="E36" s="26"/>
      <c r="F36" s="26"/>
      <c r="G36" s="26"/>
      <c r="H36" s="26"/>
      <c r="I36" s="26"/>
      <c r="J36" s="27"/>
      <c r="K36" s="27"/>
      <c r="L36" s="10"/>
    </row>
    <row r="37" spans="2:12" ht="15.75" x14ac:dyDescent="0.25">
      <c r="B37" s="24"/>
      <c r="C37" s="11"/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0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1</v>
      </c>
      <c r="D39" s="11"/>
      <c r="E39" s="11"/>
      <c r="F39" s="11"/>
      <c r="G39" s="11"/>
      <c r="H39" s="11"/>
      <c r="I39" s="11"/>
      <c r="J39" s="11"/>
      <c r="K39" s="11"/>
      <c r="L39" s="10"/>
    </row>
    <row r="40" spans="2:12" ht="15.75" x14ac:dyDescent="0.25">
      <c r="B40" s="24"/>
      <c r="C40" s="11" t="s">
        <v>2</v>
      </c>
      <c r="D40" s="11"/>
      <c r="E40" s="11"/>
      <c r="F40" s="12"/>
      <c r="G40" s="11"/>
      <c r="H40" s="11"/>
      <c r="I40" s="11"/>
      <c r="J40" s="11"/>
      <c r="K40" s="11"/>
      <c r="L40" s="10"/>
    </row>
    <row r="41" spans="2:12" ht="15" x14ac:dyDescent="0.2">
      <c r="B41" s="28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29.25" customHeight="1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ht="15" x14ac:dyDescent="0.2">
      <c r="B43" s="29"/>
      <c r="C43" s="10"/>
      <c r="D43" s="10"/>
      <c r="E43" s="10"/>
      <c r="F43" s="28"/>
      <c r="G43" s="10"/>
      <c r="H43" s="10"/>
      <c r="I43" s="10"/>
      <c r="J43" s="10"/>
      <c r="K43" s="10"/>
      <c r="L43" s="10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2:C2"/>
    <mergeCell ref="B3:C3"/>
    <mergeCell ref="B5:C5"/>
    <mergeCell ref="B6:C6"/>
    <mergeCell ref="B34:K34"/>
    <mergeCell ref="B30:K30"/>
    <mergeCell ref="B32:K32"/>
    <mergeCell ref="B31:K31"/>
    <mergeCell ref="B33:K33"/>
    <mergeCell ref="B28:K28"/>
    <mergeCell ref="B29:K29"/>
    <mergeCell ref="B27:K27"/>
    <mergeCell ref="B9:K9"/>
    <mergeCell ref="B10:K11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2025-10-13T12:54:49Z</dcterms:modified>
</cp:coreProperties>
</file>