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"/>
    </mc:Choice>
  </mc:AlternateContent>
  <xr:revisionPtr revIDLastSave="0" documentId="13_ncr:1_{897DB3E4-B2D5-4082-AF31-65AE242523CD}" xr6:coauthVersionLast="47" xr6:coauthVersionMax="47" xr10:uidLastSave="{00000000-0000-0000-0000-000000000000}"/>
  <bookViews>
    <workbookView xWindow="31635" yWindow="3285" windowWidth="22545" windowHeight="1284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<sst xmlns="http://schemas.openxmlformats.org/spreadsheetml/2006/main" count="38" uniqueCount="37">
  <si>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</si>
  <si>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</si>
  <si>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</si>
  <si>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</si>
  <si>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</si>
  <si>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</si>
  <si>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</si>
  <si>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</si>
  <si>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</si>
  <si>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</si>
  <si>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</si>
  <si>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</si>
  <si>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</si>
  <si>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</si>
  <si>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</si>
  <si>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</si>
  <si>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</si>
  <si>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</si>
  <si>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</si>
  <si>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</si>
  <si>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</si>
  <si>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</si>
  <si>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Cena zawiera cenę towaru, koszty transportu, koszty ubezpieczenia,  opłaty celno-podatkowe itp.</t>
  </si>
  <si>
    <r>
      <t>Opis przedmiotu zamówienia- formularz cenowy na dostawę wyposażenia klatek dla zwierząt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</si>
  <si>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</si>
  <si>
    <t>Woda w żelu w kubeczkach o pojemności 56 g. Sterylna. Opakowanie 96 sztuk. Termin przydatności min. 12 miesięcy od daty dostawy</t>
  </si>
  <si>
    <t>Klocek wykonany z drewna osikowego o wymiarach 70 x 20 x 20 mm. Przeznaczony dla szczurów do zabawy, czyszczenia zębów oraz budowania gniazda z pozostałych strzępków. Opakowanie 400 sztuk</t>
  </si>
  <si>
    <t>Wzbogacenie pobudzające aktywność szczurów w formie huśtawki podwieszanej do rusztu. Wzbogacenie wykonane z tworzywa sztucznego. Kompatybilne z rusztami do klatek IVC Linii Niebieskiej. Opakowanie 100 sztuk</t>
  </si>
  <si>
    <t>Klips wykonany z tworzywa sztucznego służący do podwieszania dużych tuneli dla szczurów. Możliwość podwieszenia tuneli z poliwęglanu oraz kartonowych. Kompatybilne z klatkami IVC Linii Niebieskiej. Opakowanie 20 sztuk</t>
  </si>
  <si>
    <t>Wzbogacenia typu RAT BOX ACRE dla szczurów w formie koszyczka wykonanego z tworzywa sztucznego i stali nierdzewnej, który można wypełnić materiałem do gniazdowania. Opakowanie 20 sztuk</t>
  </si>
  <si>
    <t>96 szt.</t>
  </si>
  <si>
    <t>400 szt.</t>
  </si>
  <si>
    <t>100 szt.</t>
  </si>
  <si>
    <t>20 szt.</t>
  </si>
  <si>
    <t>Należy wypełnić: kolumnę 3, 4, 7 i 8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</si>
  <si>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8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</si>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</sst>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3104029</xdr:colOff>
      <xdr:row>0</xdr:row>
      <xdr:rowOff>134470</xdr:rowOff>
    </xdr:from>
    <xdr:to>
      <xdr:col>8</xdr:col>
      <xdr:colOff>109048</xdr:colOff>
      <xdr:row>3</xdr:row>
      <xdr:rowOff>197182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E2B8FD8-7950-453B-BA8E-AA6A7C54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134470"/>
          <a:ext cx="8535872" cy="75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C12" sqref="C12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77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36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10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34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24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23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4" t="s">
        <v>12</v>
      </c>
      <c r="C12" s="45" t="s">
        <v>13</v>
      </c>
      <c r="D12" s="45" t="s">
        <v>14</v>
      </c>
      <c r="E12" s="45" t="s">
        <v>15</v>
      </c>
      <c r="F12" s="45" t="s">
        <v>21</v>
      </c>
      <c r="G12" s="45" t="s">
        <v>16</v>
      </c>
      <c r="H12" s="45" t="s">
        <v>20</v>
      </c>
      <c r="I12" s="45" t="s">
        <v>17</v>
      </c>
      <c r="J12" s="45" t="s">
        <v>18</v>
      </c>
      <c r="K12" s="46" t="s">
        <v>19</v>
      </c>
      <c r="L12" s="10"/>
    </row>
    <row r="13" spans="2:12" ht="56.25" x14ac:dyDescent="0.2">
      <c r="B13" s="30">
        <v>1</v>
      </c>
      <c r="C13" s="31" t="s">
        <v>25</v>
      </c>
      <c r="D13" s="73"/>
      <c r="E13" s="74"/>
      <c r="F13" s="32" t="s">
        <v>30</v>
      </c>
      <c r="G13" s="33">
        <v>2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75" x14ac:dyDescent="0.2">
      <c r="B14" s="30">
        <v>2</v>
      </c>
      <c r="C14" s="31" t="s">
        <v>26</v>
      </c>
      <c r="D14" s="73"/>
      <c r="E14" s="74"/>
      <c r="F14" s="32" t="s">
        <v>31</v>
      </c>
      <c r="G14" s="33">
        <v>1</v>
      </c>
      <c r="H14" s="34"/>
      <c r="I14" s="35"/>
      <c r="J14" s="36">
        <f t="shared" ref="J14:J17" si="0">ROUND(H14*(1+I14),2)</f>
        <v>0</v>
      </c>
      <c r="K14" s="37">
        <f>G14*J14</f>
        <v>0</v>
      </c>
      <c r="L14" s="10"/>
    </row>
    <row r="15" spans="2:12" ht="75" x14ac:dyDescent="0.2">
      <c r="B15" s="30">
        <v>3</v>
      </c>
      <c r="C15" s="31" t="s">
        <v>27</v>
      </c>
      <c r="D15" s="73"/>
      <c r="E15" s="74"/>
      <c r="F15" s="32" t="s">
        <v>32</v>
      </c>
      <c r="G15" s="33">
        <v>1</v>
      </c>
      <c r="H15" s="34"/>
      <c r="I15" s="35"/>
      <c r="J15" s="36">
        <f t="shared" si="0"/>
        <v>0</v>
      </c>
      <c r="K15" s="37">
        <f t="shared" ref="K15:K17" si="1">G15*J15</f>
        <v>0</v>
      </c>
      <c r="L15" s="10"/>
    </row>
    <row r="16" spans="2:12" ht="75" x14ac:dyDescent="0.2">
      <c r="B16" s="30">
        <v>4</v>
      </c>
      <c r="C16" s="31" t="s">
        <v>28</v>
      </c>
      <c r="D16" s="73"/>
      <c r="E16" s="74"/>
      <c r="F16" s="32" t="s">
        <v>33</v>
      </c>
      <c r="G16" s="33">
        <v>3</v>
      </c>
      <c r="H16" s="34"/>
      <c r="I16" s="35"/>
      <c r="J16" s="36">
        <f t="shared" si="0"/>
        <v>0</v>
      </c>
      <c r="K16" s="37">
        <f t="shared" si="1"/>
        <v>0</v>
      </c>
      <c r="L16" s="10"/>
    </row>
    <row r="17" spans="2:12" ht="75.75" thickBot="1" x14ac:dyDescent="0.25">
      <c r="B17" s="30">
        <v>5</v>
      </c>
      <c r="C17" s="31" t="s">
        <v>29</v>
      </c>
      <c r="D17" s="73"/>
      <c r="E17" s="74"/>
      <c r="F17" s="32" t="s">
        <v>33</v>
      </c>
      <c r="G17" s="33">
        <v>3</v>
      </c>
      <c r="H17" s="34"/>
      <c r="I17" s="35"/>
      <c r="J17" s="36">
        <f t="shared" si="0"/>
        <v>0</v>
      </c>
      <c r="K17" s="37">
        <f t="shared" si="1"/>
        <v>0</v>
      </c>
      <c r="L17" s="10"/>
    </row>
    <row r="18" spans="2:12" ht="19.5" thickBot="1" x14ac:dyDescent="0.25">
      <c r="B18" s="38"/>
      <c r="C18" s="39" t="str">
        <f>"Razem wartość brutto "&amp;B9</f>
        <v>Razem wartość brutto Część 1</v>
      </c>
      <c r="D18" s="40"/>
      <c r="E18" s="41"/>
      <c r="F18" s="41"/>
      <c r="G18" s="41"/>
      <c r="H18" s="47"/>
      <c r="I18" s="41"/>
      <c r="J18" s="42"/>
      <c r="K18" s="43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0"/>
      <c r="C21" s="71"/>
      <c r="D21" s="71"/>
      <c r="E21" s="71"/>
      <c r="F21" s="71"/>
      <c r="G21" s="71"/>
      <c r="H21" s="71"/>
      <c r="I21" s="71"/>
      <c r="J21" s="71"/>
      <c r="K21" s="72"/>
      <c r="L21" s="10"/>
    </row>
    <row r="22" spans="2:12" ht="15.75" x14ac:dyDescent="0.2">
      <c r="B22" s="55" t="s">
        <v>22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30.75" customHeight="1" x14ac:dyDescent="0.2">
      <c r="B23" s="55" t="s">
        <v>9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28.5" customHeight="1" x14ac:dyDescent="0.2">
      <c r="B24" s="58" t="s">
        <v>5</v>
      </c>
      <c r="C24" s="59"/>
      <c r="D24" s="59"/>
      <c r="E24" s="59"/>
      <c r="F24" s="59"/>
      <c r="G24" s="59"/>
      <c r="H24" s="59"/>
      <c r="I24" s="59"/>
      <c r="J24" s="59"/>
      <c r="K24" s="60"/>
      <c r="L24" s="10"/>
    </row>
    <row r="25" spans="2:12" ht="71.25" customHeight="1" x14ac:dyDescent="0.2">
      <c r="B25" s="55" t="s">
        <v>35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6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33" customHeight="1" x14ac:dyDescent="0.2">
      <c r="B27" s="55" t="s">
        <v>11</v>
      </c>
      <c r="C27" s="56"/>
      <c r="D27" s="56"/>
      <c r="E27" s="56"/>
      <c r="F27" s="56"/>
      <c r="G27" s="56"/>
      <c r="H27" s="56"/>
      <c r="I27" s="56"/>
      <c r="J27" s="56"/>
      <c r="K27" s="57"/>
      <c r="L27" s="10"/>
    </row>
    <row r="28" spans="2:12" ht="18" customHeight="1" x14ac:dyDescent="0.2">
      <c r="B28" s="52" t="s">
        <v>8</v>
      </c>
      <c r="C28" s="53"/>
      <c r="D28" s="53"/>
      <c r="E28" s="53"/>
      <c r="F28" s="53"/>
      <c r="G28" s="53"/>
      <c r="H28" s="53"/>
      <c r="I28" s="53"/>
      <c r="J28" s="53"/>
      <c r="K28" s="54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4">
    <mergeCell ref="B2:C2"/>
    <mergeCell ref="B3:C3"/>
    <mergeCell ref="B5:C5"/>
    <mergeCell ref="B6:C6"/>
    <mergeCell ref="B28:K28"/>
    <mergeCell ref="B25:K25"/>
    <mergeCell ref="B26:K26"/>
    <mergeCell ref="B27:K27"/>
    <mergeCell ref="B23:K23"/>
    <mergeCell ref="B24:K24"/>
    <mergeCell ref="B22:K22"/>
    <mergeCell ref="B9:K9"/>
    <mergeCell ref="B10:K11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2025-05-19T12:40:13Z</dcterms:modified>
</cp:coreProperties>
</file>