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5D0B384-AE95-4A49-B98D-99DB9B2FC5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Arkusz1!$A$1:$L$76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/>
  <c r="J28" i="1"/>
  <c r="K28" i="1" s="1"/>
  <c r="J29" i="1"/>
  <c r="K29" i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/>
  <c r="J44" i="1"/>
  <c r="K44" i="1" s="1"/>
  <c r="J45" i="1"/>
  <c r="K45" i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13" i="1" l="1"/>
  <c r="K13" i="1" l="1"/>
  <c r="C57" i="1" l="1"/>
  <c r="K57" i="1" l="1"/>
</calcChain>
</file>

<file path=xl/sharedStrings.xml><?xml version="1.0" encoding="utf-8"?>
<sst xmlns="http://schemas.openxmlformats.org/spreadsheetml/2006/main" count="162" uniqueCount="76">
  <si>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</si>
  <si>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</si>
  <si>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</si>
  <si>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</si>
  <si>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</si>
  <si>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</si>
  <si>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</si>
  <si>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</si>
  <si>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</si>
  <si>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</si>
  <si>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</si>
  <si>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</si>
  <si>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</si>
  <si>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</si>
  <si>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</si>
  <si>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</si>
  <si>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</si>
  <si>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</si>
  <si>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</si>
  <si>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</si>
  <si>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</si>
  <si>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</si>
  <si>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</si>
  <si>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</si>
  <si>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</si>
  <si>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</si>
  <si>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</si>
  <si>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TZ.220.9.2025.23</t>
  </si>
  <si>
    <t>Alpha Amylase-EPS</t>
  </si>
  <si>
    <t>Alpha-Glucosidase</t>
  </si>
  <si>
    <t>Adenosine Deaminase (ADA)</t>
  </si>
  <si>
    <t>Albumin</t>
  </si>
  <si>
    <t>Angiotensin Converting Enzyme (ACE)</t>
  </si>
  <si>
    <t xml:space="preserve">Aspartate Aminotransferase </t>
  </si>
  <si>
    <t>Beta-hydroxybutyrate</t>
  </si>
  <si>
    <t>Bilirubin (Total and Direct)</t>
  </si>
  <si>
    <t>Calcium-Arsenazo</t>
  </si>
  <si>
    <t>Calcium- cresolphthalein</t>
  </si>
  <si>
    <t>BioSystems</t>
  </si>
  <si>
    <t>op.</t>
  </si>
  <si>
    <t>Calcium-MTB</t>
  </si>
  <si>
    <t>Cholesterol</t>
  </si>
  <si>
    <t>Cholesterol LDL Direct (TOOS)</t>
  </si>
  <si>
    <t>Cholesterol HDL Direct (TOOS)</t>
  </si>
  <si>
    <t>Cholinesterase (CHE)</t>
  </si>
  <si>
    <t>Creatinine Enzymatic</t>
  </si>
  <si>
    <t>Ethanol</t>
  </si>
  <si>
    <t>Fructosamine</t>
  </si>
  <si>
    <t>Fructose</t>
  </si>
  <si>
    <t>Gamma-Glutamyltransferase</t>
  </si>
  <si>
    <t>Glucose</t>
  </si>
  <si>
    <t>Glucose-hexokinase</t>
  </si>
  <si>
    <t>Glucose-6-phosphate-dehydrogenase</t>
  </si>
  <si>
    <t>Iron-chromazurol</t>
  </si>
  <si>
    <t>Iron-Ferrozine</t>
  </si>
  <si>
    <t>Copper-paesa</t>
  </si>
  <si>
    <t>Lactate</t>
  </si>
  <si>
    <t>Non-esterified Fatty Acids (NEFA)</t>
  </si>
  <si>
    <t>Lactate dehydrogenase (LDH)</t>
  </si>
  <si>
    <t>Lactate dehydrogenase (LDH)-IFCC</t>
  </si>
  <si>
    <t>Lipase DGGR</t>
  </si>
  <si>
    <t>Magnesium</t>
  </si>
  <si>
    <t>Phosphorus</t>
  </si>
  <si>
    <t>Total Bile Acids</t>
  </si>
  <si>
    <t>Total Iron Binding Capacity (TIBC)</t>
  </si>
  <si>
    <t>Triglicerides</t>
  </si>
  <si>
    <t>Unsaturated Iron Binding Capacity</t>
  </si>
  <si>
    <t>Urea/BUN-Color</t>
  </si>
  <si>
    <t>Urea/BUN-UV</t>
  </si>
  <si>
    <t>Uric Acid</t>
  </si>
  <si>
    <t>Zinc</t>
  </si>
  <si>
    <t>Biochemistry Calibrator Human</t>
  </si>
  <si>
    <t>ADA Standard</t>
  </si>
  <si>
    <t>Amonia/Ethanol/CO2 Calibrator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</si>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</sst>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82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75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74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28</v>
      </c>
      <c r="D13" s="44" t="s">
        <v>38</v>
      </c>
      <c r="E13" s="45">
        <v>11534</v>
      </c>
      <c r="F13" s="44" t="s">
        <v>39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29</v>
      </c>
      <c r="D14" s="44" t="s">
        <v>38</v>
      </c>
      <c r="E14" s="45">
        <v>12522</v>
      </c>
      <c r="F14" s="44" t="s">
        <v>39</v>
      </c>
      <c r="G14" s="46">
        <v>1</v>
      </c>
      <c r="H14" s="17"/>
      <c r="I14" s="18"/>
      <c r="J14" s="19">
        <f t="shared" ref="J14:J56" si="0">ROUND(H14*(1+I14),2)</f>
        <v>0</v>
      </c>
      <c r="K14" s="20">
        <f t="shared" ref="K14:K56" si="1">J14*G14</f>
        <v>0</v>
      </c>
      <c r="L14" s="11"/>
    </row>
    <row r="15" spans="2:12" ht="15.75" x14ac:dyDescent="0.2">
      <c r="B15" s="15">
        <v>3</v>
      </c>
      <c r="C15" s="16" t="s">
        <v>30</v>
      </c>
      <c r="D15" s="44" t="s">
        <v>38</v>
      </c>
      <c r="E15" s="45">
        <v>12754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5.75" x14ac:dyDescent="0.2">
      <c r="B16" s="15">
        <v>4</v>
      </c>
      <c r="C16" s="16" t="s">
        <v>31</v>
      </c>
      <c r="D16" s="44" t="s">
        <v>38</v>
      </c>
      <c r="E16" s="45">
        <v>11547</v>
      </c>
      <c r="F16" s="44" t="s">
        <v>39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32</v>
      </c>
      <c r="D17" s="44" t="s">
        <v>38</v>
      </c>
      <c r="E17" s="45">
        <v>12796</v>
      </c>
      <c r="F17" s="44" t="s">
        <v>39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5.75" x14ac:dyDescent="0.2">
      <c r="B18" s="15">
        <v>6</v>
      </c>
      <c r="C18" s="16" t="s">
        <v>33</v>
      </c>
      <c r="D18" s="44" t="s">
        <v>38</v>
      </c>
      <c r="E18" s="45">
        <v>11567</v>
      </c>
      <c r="F18" s="44" t="s">
        <v>39</v>
      </c>
      <c r="G18" s="46">
        <v>1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15.75" x14ac:dyDescent="0.2">
      <c r="B19" s="15">
        <v>7</v>
      </c>
      <c r="C19" s="16" t="s">
        <v>34</v>
      </c>
      <c r="D19" s="44" t="s">
        <v>38</v>
      </c>
      <c r="E19" s="45">
        <v>12525</v>
      </c>
      <c r="F19" s="44" t="s">
        <v>39</v>
      </c>
      <c r="G19" s="46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15.75" x14ac:dyDescent="0.2">
      <c r="B20" s="15">
        <v>8</v>
      </c>
      <c r="C20" s="16" t="s">
        <v>35</v>
      </c>
      <c r="D20" s="44" t="s">
        <v>38</v>
      </c>
      <c r="E20" s="45">
        <v>11555</v>
      </c>
      <c r="F20" s="44" t="s">
        <v>39</v>
      </c>
      <c r="G20" s="46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5.75" x14ac:dyDescent="0.2">
      <c r="B21" s="15">
        <v>9</v>
      </c>
      <c r="C21" s="16" t="s">
        <v>36</v>
      </c>
      <c r="D21" s="44" t="s">
        <v>38</v>
      </c>
      <c r="E21" s="45">
        <v>11571</v>
      </c>
      <c r="F21" s="44" t="s">
        <v>39</v>
      </c>
      <c r="G21" s="46">
        <v>1</v>
      </c>
      <c r="H21" s="17"/>
      <c r="I21" s="18"/>
      <c r="J21" s="19">
        <f t="shared" si="0"/>
        <v>0</v>
      </c>
      <c r="K21" s="20">
        <f t="shared" si="1"/>
        <v>0</v>
      </c>
      <c r="L21" s="11"/>
    </row>
    <row r="22" spans="2:12" ht="15.75" x14ac:dyDescent="0.2">
      <c r="B22" s="15">
        <v>10</v>
      </c>
      <c r="C22" s="16" t="s">
        <v>37</v>
      </c>
      <c r="D22" s="44" t="s">
        <v>38</v>
      </c>
      <c r="E22" s="45">
        <v>11811</v>
      </c>
      <c r="F22" s="44" t="s">
        <v>39</v>
      </c>
      <c r="G22" s="46">
        <v>1</v>
      </c>
      <c r="H22" s="17"/>
      <c r="I22" s="18"/>
      <c r="J22" s="19">
        <f t="shared" si="0"/>
        <v>0</v>
      </c>
      <c r="K22" s="20">
        <f t="shared" si="1"/>
        <v>0</v>
      </c>
      <c r="L22" s="11"/>
    </row>
    <row r="23" spans="2:12" ht="15.75" x14ac:dyDescent="0.2">
      <c r="B23" s="15">
        <v>11</v>
      </c>
      <c r="C23" s="16" t="s">
        <v>40</v>
      </c>
      <c r="D23" s="44" t="s">
        <v>38</v>
      </c>
      <c r="E23" s="45">
        <v>11507</v>
      </c>
      <c r="F23" s="44" t="s">
        <v>39</v>
      </c>
      <c r="G23" s="46">
        <v>1</v>
      </c>
      <c r="H23" s="17"/>
      <c r="I23" s="18"/>
      <c r="J23" s="19">
        <f t="shared" si="0"/>
        <v>0</v>
      </c>
      <c r="K23" s="20">
        <f t="shared" si="1"/>
        <v>0</v>
      </c>
      <c r="L23" s="11"/>
    </row>
    <row r="24" spans="2:12" ht="15.75" x14ac:dyDescent="0.2">
      <c r="B24" s="15">
        <v>12</v>
      </c>
      <c r="C24" s="16" t="s">
        <v>41</v>
      </c>
      <c r="D24" s="44" t="s">
        <v>38</v>
      </c>
      <c r="E24" s="45">
        <v>11506</v>
      </c>
      <c r="F24" s="44" t="s">
        <v>39</v>
      </c>
      <c r="G24" s="46">
        <v>1</v>
      </c>
      <c r="H24" s="17"/>
      <c r="I24" s="18"/>
      <c r="J24" s="19">
        <f t="shared" si="0"/>
        <v>0</v>
      </c>
      <c r="K24" s="20">
        <f t="shared" si="1"/>
        <v>0</v>
      </c>
      <c r="L24" s="11"/>
    </row>
    <row r="25" spans="2:12" ht="15.75" x14ac:dyDescent="0.2">
      <c r="B25" s="15">
        <v>13</v>
      </c>
      <c r="C25" s="16" t="s">
        <v>42</v>
      </c>
      <c r="D25" s="44" t="s">
        <v>38</v>
      </c>
      <c r="E25" s="45">
        <v>11785</v>
      </c>
      <c r="F25" s="44" t="s">
        <v>39</v>
      </c>
      <c r="G25" s="46">
        <v>2</v>
      </c>
      <c r="H25" s="17"/>
      <c r="I25" s="18"/>
      <c r="J25" s="19">
        <f t="shared" si="0"/>
        <v>0</v>
      </c>
      <c r="K25" s="20">
        <f t="shared" si="1"/>
        <v>0</v>
      </c>
      <c r="L25" s="11"/>
    </row>
    <row r="26" spans="2:12" ht="15.75" x14ac:dyDescent="0.2">
      <c r="B26" s="15">
        <v>14</v>
      </c>
      <c r="C26" s="16" t="s">
        <v>43</v>
      </c>
      <c r="D26" s="44" t="s">
        <v>38</v>
      </c>
      <c r="E26" s="45">
        <v>11757</v>
      </c>
      <c r="F26" s="44" t="s">
        <v>39</v>
      </c>
      <c r="G26" s="46">
        <v>2</v>
      </c>
      <c r="H26" s="17"/>
      <c r="I26" s="18"/>
      <c r="J26" s="19">
        <f t="shared" si="0"/>
        <v>0</v>
      </c>
      <c r="K26" s="20">
        <f t="shared" si="1"/>
        <v>0</v>
      </c>
      <c r="L26" s="11"/>
    </row>
    <row r="27" spans="2:12" ht="15.75" x14ac:dyDescent="0.2">
      <c r="B27" s="15">
        <v>15</v>
      </c>
      <c r="C27" s="16" t="s">
        <v>44</v>
      </c>
      <c r="D27" s="44" t="s">
        <v>38</v>
      </c>
      <c r="E27" s="45">
        <v>11589</v>
      </c>
      <c r="F27" s="44" t="s">
        <v>39</v>
      </c>
      <c r="G27" s="46">
        <v>1</v>
      </c>
      <c r="H27" s="17"/>
      <c r="I27" s="18"/>
      <c r="J27" s="19">
        <f t="shared" si="0"/>
        <v>0</v>
      </c>
      <c r="K27" s="20">
        <f t="shared" si="1"/>
        <v>0</v>
      </c>
      <c r="L27" s="11"/>
    </row>
    <row r="28" spans="2:12" ht="15.75" x14ac:dyDescent="0.2">
      <c r="B28" s="15">
        <v>16</v>
      </c>
      <c r="C28" s="16" t="s">
        <v>45</v>
      </c>
      <c r="D28" s="44" t="s">
        <v>38</v>
      </c>
      <c r="E28" s="45">
        <v>11734</v>
      </c>
      <c r="F28" s="44" t="s">
        <v>39</v>
      </c>
      <c r="G28" s="46">
        <v>1</v>
      </c>
      <c r="H28" s="17"/>
      <c r="I28" s="18"/>
      <c r="J28" s="19">
        <f t="shared" si="0"/>
        <v>0</v>
      </c>
      <c r="K28" s="20">
        <f t="shared" si="1"/>
        <v>0</v>
      </c>
      <c r="L28" s="11"/>
    </row>
    <row r="29" spans="2:12" ht="15.75" x14ac:dyDescent="0.2">
      <c r="B29" s="15">
        <v>17</v>
      </c>
      <c r="C29" s="16" t="s">
        <v>46</v>
      </c>
      <c r="D29" s="44" t="s">
        <v>38</v>
      </c>
      <c r="E29" s="45">
        <v>12789</v>
      </c>
      <c r="F29" s="44" t="s">
        <v>39</v>
      </c>
      <c r="G29" s="46">
        <v>1</v>
      </c>
      <c r="H29" s="17"/>
      <c r="I29" s="18"/>
      <c r="J29" s="19">
        <f t="shared" si="0"/>
        <v>0</v>
      </c>
      <c r="K29" s="20">
        <f t="shared" si="1"/>
        <v>0</v>
      </c>
      <c r="L29" s="11"/>
    </row>
    <row r="30" spans="2:12" ht="15.75" x14ac:dyDescent="0.2">
      <c r="B30" s="15">
        <v>18</v>
      </c>
      <c r="C30" s="16" t="s">
        <v>47</v>
      </c>
      <c r="D30" s="44" t="s">
        <v>38</v>
      </c>
      <c r="E30" s="45">
        <v>11046</v>
      </c>
      <c r="F30" s="44" t="s">
        <v>39</v>
      </c>
      <c r="G30" s="46">
        <v>1</v>
      </c>
      <c r="H30" s="17"/>
      <c r="I30" s="18"/>
      <c r="J30" s="19">
        <f t="shared" si="0"/>
        <v>0</v>
      </c>
      <c r="K30" s="20">
        <f t="shared" si="1"/>
        <v>0</v>
      </c>
      <c r="L30" s="11"/>
    </row>
    <row r="31" spans="2:12" ht="15.75" x14ac:dyDescent="0.2">
      <c r="B31" s="15">
        <v>19</v>
      </c>
      <c r="C31" s="16" t="s">
        <v>48</v>
      </c>
      <c r="D31" s="44" t="s">
        <v>38</v>
      </c>
      <c r="E31" s="45">
        <v>11794</v>
      </c>
      <c r="F31" s="44" t="s">
        <v>39</v>
      </c>
      <c r="G31" s="46">
        <v>1</v>
      </c>
      <c r="H31" s="17"/>
      <c r="I31" s="18"/>
      <c r="J31" s="19">
        <f t="shared" si="0"/>
        <v>0</v>
      </c>
      <c r="K31" s="20">
        <f t="shared" si="1"/>
        <v>0</v>
      </c>
      <c r="L31" s="11"/>
    </row>
    <row r="32" spans="2:12" ht="15.75" x14ac:dyDescent="0.2">
      <c r="B32" s="15">
        <v>20</v>
      </c>
      <c r="C32" s="16" t="s">
        <v>49</v>
      </c>
      <c r="D32" s="44" t="s">
        <v>38</v>
      </c>
      <c r="E32" s="45">
        <v>11520</v>
      </c>
      <c r="F32" s="44" t="s">
        <v>39</v>
      </c>
      <c r="G32" s="46">
        <v>1</v>
      </c>
      <c r="H32" s="17"/>
      <c r="I32" s="18"/>
      <c r="J32" s="19">
        <f t="shared" si="0"/>
        <v>0</v>
      </c>
      <c r="K32" s="20">
        <f t="shared" si="1"/>
        <v>0</v>
      </c>
      <c r="L32" s="11"/>
    </row>
    <row r="33" spans="2:12" ht="15.75" x14ac:dyDescent="0.2">
      <c r="B33" s="15">
        <v>21</v>
      </c>
      <c r="C33" s="16" t="s">
        <v>50</v>
      </c>
      <c r="D33" s="44" t="s">
        <v>38</v>
      </c>
      <c r="E33" s="45">
        <v>11504</v>
      </c>
      <c r="F33" s="44" t="s">
        <v>39</v>
      </c>
      <c r="G33" s="46">
        <v>1</v>
      </c>
      <c r="H33" s="17"/>
      <c r="I33" s="18"/>
      <c r="J33" s="19">
        <f t="shared" si="0"/>
        <v>0</v>
      </c>
      <c r="K33" s="20">
        <f t="shared" si="1"/>
        <v>0</v>
      </c>
      <c r="L33" s="11"/>
    </row>
    <row r="34" spans="2:12" ht="15.75" x14ac:dyDescent="0.2">
      <c r="B34" s="15">
        <v>22</v>
      </c>
      <c r="C34" s="16" t="s">
        <v>51</v>
      </c>
      <c r="D34" s="44" t="s">
        <v>38</v>
      </c>
      <c r="E34" s="45">
        <v>11656</v>
      </c>
      <c r="F34" s="44" t="s">
        <v>39</v>
      </c>
      <c r="G34" s="46">
        <v>1</v>
      </c>
      <c r="H34" s="17"/>
      <c r="I34" s="18"/>
      <c r="J34" s="19">
        <f t="shared" si="0"/>
        <v>0</v>
      </c>
      <c r="K34" s="20">
        <f t="shared" si="1"/>
        <v>0</v>
      </c>
      <c r="L34" s="11"/>
    </row>
    <row r="35" spans="2:12" ht="15.75" x14ac:dyDescent="0.2">
      <c r="B35" s="15">
        <v>23</v>
      </c>
      <c r="C35" s="16" t="s">
        <v>52</v>
      </c>
      <c r="D35" s="44" t="s">
        <v>38</v>
      </c>
      <c r="E35" s="45">
        <v>12603</v>
      </c>
      <c r="F35" s="44" t="s">
        <v>39</v>
      </c>
      <c r="G35" s="46">
        <v>1</v>
      </c>
      <c r="H35" s="17"/>
      <c r="I35" s="18"/>
      <c r="J35" s="19">
        <f t="shared" si="0"/>
        <v>0</v>
      </c>
      <c r="K35" s="20">
        <f t="shared" si="1"/>
        <v>0</v>
      </c>
      <c r="L35" s="11"/>
    </row>
    <row r="36" spans="2:12" ht="15.75" x14ac:dyDescent="0.2">
      <c r="B36" s="15">
        <v>24</v>
      </c>
      <c r="C36" s="16" t="s">
        <v>53</v>
      </c>
      <c r="D36" s="44" t="s">
        <v>38</v>
      </c>
      <c r="E36" s="45">
        <v>11546</v>
      </c>
      <c r="F36" s="44" t="s">
        <v>39</v>
      </c>
      <c r="G36" s="46">
        <v>1</v>
      </c>
      <c r="H36" s="17"/>
      <c r="I36" s="18"/>
      <c r="J36" s="19">
        <f t="shared" si="0"/>
        <v>0</v>
      </c>
      <c r="K36" s="20">
        <f t="shared" si="1"/>
        <v>0</v>
      </c>
      <c r="L36" s="11"/>
    </row>
    <row r="37" spans="2:12" ht="15.75" x14ac:dyDescent="0.2">
      <c r="B37" s="15">
        <v>25</v>
      </c>
      <c r="C37" s="16" t="s">
        <v>54</v>
      </c>
      <c r="D37" s="44" t="s">
        <v>38</v>
      </c>
      <c r="E37" s="45">
        <v>11509</v>
      </c>
      <c r="F37" s="44" t="s">
        <v>39</v>
      </c>
      <c r="G37" s="46">
        <v>1</v>
      </c>
      <c r="H37" s="17"/>
      <c r="I37" s="18"/>
      <c r="J37" s="19">
        <f t="shared" si="0"/>
        <v>0</v>
      </c>
      <c r="K37" s="20">
        <f t="shared" si="1"/>
        <v>0</v>
      </c>
      <c r="L37" s="11"/>
    </row>
    <row r="38" spans="2:12" ht="15.75" x14ac:dyDescent="0.2">
      <c r="B38" s="15">
        <v>26</v>
      </c>
      <c r="C38" s="16" t="s">
        <v>55</v>
      </c>
      <c r="D38" s="44" t="s">
        <v>38</v>
      </c>
      <c r="E38" s="45">
        <v>11837</v>
      </c>
      <c r="F38" s="44" t="s">
        <v>39</v>
      </c>
      <c r="G38" s="46">
        <v>1</v>
      </c>
      <c r="H38" s="17"/>
      <c r="I38" s="18"/>
      <c r="J38" s="19">
        <f t="shared" si="0"/>
        <v>0</v>
      </c>
      <c r="K38" s="20">
        <f t="shared" si="1"/>
        <v>0</v>
      </c>
      <c r="L38" s="11"/>
    </row>
    <row r="39" spans="2:12" ht="15.75" x14ac:dyDescent="0.2">
      <c r="B39" s="15">
        <v>27</v>
      </c>
      <c r="C39" s="16" t="s">
        <v>56</v>
      </c>
      <c r="D39" s="44" t="s">
        <v>38</v>
      </c>
      <c r="E39" s="45">
        <v>11736</v>
      </c>
      <c r="F39" s="44" t="s">
        <v>39</v>
      </c>
      <c r="G39" s="46">
        <v>1</v>
      </c>
      <c r="H39" s="17"/>
      <c r="I39" s="18"/>
      <c r="J39" s="19">
        <f t="shared" si="0"/>
        <v>0</v>
      </c>
      <c r="K39" s="20">
        <f t="shared" si="1"/>
        <v>0</v>
      </c>
      <c r="L39" s="11"/>
    </row>
    <row r="40" spans="2:12" ht="15.75" x14ac:dyDescent="0.2">
      <c r="B40" s="15">
        <v>28</v>
      </c>
      <c r="C40" s="16" t="s">
        <v>57</v>
      </c>
      <c r="D40" s="44" t="s">
        <v>38</v>
      </c>
      <c r="E40" s="45">
        <v>11840</v>
      </c>
      <c r="F40" s="44" t="s">
        <v>39</v>
      </c>
      <c r="G40" s="46">
        <v>1</v>
      </c>
      <c r="H40" s="17"/>
      <c r="I40" s="18"/>
      <c r="J40" s="19">
        <f t="shared" si="0"/>
        <v>0</v>
      </c>
      <c r="K40" s="20">
        <f t="shared" si="1"/>
        <v>0</v>
      </c>
      <c r="L40" s="11"/>
    </row>
    <row r="41" spans="2:12" ht="15.75" x14ac:dyDescent="0.2">
      <c r="B41" s="15">
        <v>29</v>
      </c>
      <c r="C41" s="16" t="s">
        <v>58</v>
      </c>
      <c r="D41" s="44" t="s">
        <v>38</v>
      </c>
      <c r="E41" s="45">
        <v>11581</v>
      </c>
      <c r="F41" s="44" t="s">
        <v>39</v>
      </c>
      <c r="G41" s="46">
        <v>1</v>
      </c>
      <c r="H41" s="17"/>
      <c r="I41" s="18"/>
      <c r="J41" s="19">
        <f t="shared" si="0"/>
        <v>0</v>
      </c>
      <c r="K41" s="20">
        <f t="shared" si="1"/>
        <v>0</v>
      </c>
      <c r="L41" s="11"/>
    </row>
    <row r="42" spans="2:12" ht="15.75" x14ac:dyDescent="0.2">
      <c r="B42" s="15">
        <v>30</v>
      </c>
      <c r="C42" s="16" t="s">
        <v>59</v>
      </c>
      <c r="D42" s="44" t="s">
        <v>38</v>
      </c>
      <c r="E42" s="45">
        <v>11587</v>
      </c>
      <c r="F42" s="44" t="s">
        <v>39</v>
      </c>
      <c r="G42" s="46">
        <v>1</v>
      </c>
      <c r="H42" s="17"/>
      <c r="I42" s="18"/>
      <c r="J42" s="19">
        <f t="shared" si="0"/>
        <v>0</v>
      </c>
      <c r="K42" s="20">
        <f t="shared" si="1"/>
        <v>0</v>
      </c>
      <c r="L42" s="11"/>
    </row>
    <row r="43" spans="2:12" ht="15.75" x14ac:dyDescent="0.2">
      <c r="B43" s="15">
        <v>31</v>
      </c>
      <c r="C43" s="16" t="s">
        <v>60</v>
      </c>
      <c r="D43" s="44" t="s">
        <v>38</v>
      </c>
      <c r="E43" s="45">
        <v>11760</v>
      </c>
      <c r="F43" s="44" t="s">
        <v>39</v>
      </c>
      <c r="G43" s="46">
        <v>5</v>
      </c>
      <c r="H43" s="17"/>
      <c r="I43" s="18"/>
      <c r="J43" s="19">
        <f t="shared" si="0"/>
        <v>0</v>
      </c>
      <c r="K43" s="20">
        <f t="shared" si="1"/>
        <v>0</v>
      </c>
      <c r="L43" s="11"/>
    </row>
    <row r="44" spans="2:12" ht="15.75" x14ac:dyDescent="0.2">
      <c r="B44" s="15">
        <v>32</v>
      </c>
      <c r="C44" s="16" t="s">
        <v>61</v>
      </c>
      <c r="D44" s="44" t="s">
        <v>38</v>
      </c>
      <c r="E44" s="45">
        <v>11797</v>
      </c>
      <c r="F44" s="44" t="s">
        <v>39</v>
      </c>
      <c r="G44" s="46">
        <v>1</v>
      </c>
      <c r="H44" s="17"/>
      <c r="I44" s="18"/>
      <c r="J44" s="19">
        <f t="shared" si="0"/>
        <v>0</v>
      </c>
      <c r="K44" s="20">
        <f t="shared" si="1"/>
        <v>0</v>
      </c>
      <c r="L44" s="11"/>
    </row>
    <row r="45" spans="2:12" ht="15.75" x14ac:dyDescent="0.2">
      <c r="B45" s="15">
        <v>33</v>
      </c>
      <c r="C45" s="16" t="s">
        <v>62</v>
      </c>
      <c r="D45" s="44" t="s">
        <v>38</v>
      </c>
      <c r="E45" s="45">
        <v>11508</v>
      </c>
      <c r="F45" s="44" t="s">
        <v>39</v>
      </c>
      <c r="G45" s="46">
        <v>1</v>
      </c>
      <c r="H45" s="17"/>
      <c r="I45" s="18"/>
      <c r="J45" s="19">
        <f t="shared" si="0"/>
        <v>0</v>
      </c>
      <c r="K45" s="20">
        <f t="shared" si="1"/>
        <v>0</v>
      </c>
      <c r="L45" s="11"/>
    </row>
    <row r="46" spans="2:12" ht="15.75" x14ac:dyDescent="0.2">
      <c r="B46" s="15">
        <v>34</v>
      </c>
      <c r="C46" s="16" t="s">
        <v>63</v>
      </c>
      <c r="D46" s="44" t="s">
        <v>38</v>
      </c>
      <c r="E46" s="45">
        <v>12551</v>
      </c>
      <c r="F46" s="44" t="s">
        <v>39</v>
      </c>
      <c r="G46" s="46">
        <v>1</v>
      </c>
      <c r="H46" s="17"/>
      <c r="I46" s="18"/>
      <c r="J46" s="19">
        <f t="shared" si="0"/>
        <v>0</v>
      </c>
      <c r="K46" s="20">
        <f t="shared" si="1"/>
        <v>0</v>
      </c>
      <c r="L46" s="11"/>
    </row>
    <row r="47" spans="2:12" ht="15.75" x14ac:dyDescent="0.2">
      <c r="B47" s="15">
        <v>35</v>
      </c>
      <c r="C47" s="16" t="s">
        <v>64</v>
      </c>
      <c r="D47" s="44" t="s">
        <v>38</v>
      </c>
      <c r="E47" s="45">
        <v>11554</v>
      </c>
      <c r="F47" s="44" t="s">
        <v>39</v>
      </c>
      <c r="G47" s="46">
        <v>1</v>
      </c>
      <c r="H47" s="17"/>
      <c r="I47" s="18"/>
      <c r="J47" s="19">
        <f t="shared" si="0"/>
        <v>0</v>
      </c>
      <c r="K47" s="20">
        <f t="shared" si="1"/>
        <v>0</v>
      </c>
      <c r="L47" s="11"/>
    </row>
    <row r="48" spans="2:12" ht="15.75" x14ac:dyDescent="0.2">
      <c r="B48" s="15">
        <v>36</v>
      </c>
      <c r="C48" s="16" t="s">
        <v>65</v>
      </c>
      <c r="D48" s="44" t="s">
        <v>38</v>
      </c>
      <c r="E48" s="45">
        <v>11529</v>
      </c>
      <c r="F48" s="44" t="s">
        <v>39</v>
      </c>
      <c r="G48" s="46">
        <v>1</v>
      </c>
      <c r="H48" s="17"/>
      <c r="I48" s="18"/>
      <c r="J48" s="19">
        <f t="shared" si="0"/>
        <v>0</v>
      </c>
      <c r="K48" s="20">
        <f t="shared" si="1"/>
        <v>0</v>
      </c>
      <c r="L48" s="11"/>
    </row>
    <row r="49" spans="2:12" ht="15.75" x14ac:dyDescent="0.2">
      <c r="B49" s="15">
        <v>37</v>
      </c>
      <c r="C49" s="16" t="s">
        <v>66</v>
      </c>
      <c r="D49" s="44" t="s">
        <v>38</v>
      </c>
      <c r="E49" s="45">
        <v>11835</v>
      </c>
      <c r="F49" s="44" t="s">
        <v>39</v>
      </c>
      <c r="G49" s="46">
        <v>1</v>
      </c>
      <c r="H49" s="17"/>
      <c r="I49" s="18"/>
      <c r="J49" s="19">
        <f t="shared" si="0"/>
        <v>0</v>
      </c>
      <c r="K49" s="20">
        <f t="shared" si="1"/>
        <v>0</v>
      </c>
      <c r="L49" s="11"/>
    </row>
    <row r="50" spans="2:12" ht="15.75" x14ac:dyDescent="0.2">
      <c r="B50" s="15">
        <v>38</v>
      </c>
      <c r="C50" s="16" t="s">
        <v>67</v>
      </c>
      <c r="D50" s="44" t="s">
        <v>38</v>
      </c>
      <c r="E50" s="45">
        <v>11536</v>
      </c>
      <c r="F50" s="44" t="s">
        <v>39</v>
      </c>
      <c r="G50" s="46">
        <v>1</v>
      </c>
      <c r="H50" s="17"/>
      <c r="I50" s="18"/>
      <c r="J50" s="19">
        <f t="shared" si="0"/>
        <v>0</v>
      </c>
      <c r="K50" s="20">
        <f t="shared" si="1"/>
        <v>0</v>
      </c>
      <c r="L50" s="11"/>
    </row>
    <row r="51" spans="2:12" ht="15.75" x14ac:dyDescent="0.2">
      <c r="B51" s="15">
        <v>39</v>
      </c>
      <c r="C51" s="16" t="s">
        <v>68</v>
      </c>
      <c r="D51" s="44" t="s">
        <v>38</v>
      </c>
      <c r="E51" s="45">
        <v>11517</v>
      </c>
      <c r="F51" s="44" t="s">
        <v>39</v>
      </c>
      <c r="G51" s="46">
        <v>1</v>
      </c>
      <c r="H51" s="17"/>
      <c r="I51" s="18"/>
      <c r="J51" s="19">
        <f t="shared" si="0"/>
        <v>0</v>
      </c>
      <c r="K51" s="20">
        <f t="shared" si="1"/>
        <v>0</v>
      </c>
      <c r="L51" s="11"/>
    </row>
    <row r="52" spans="2:12" ht="15.75" x14ac:dyDescent="0.2">
      <c r="B52" s="15">
        <v>40</v>
      </c>
      <c r="C52" s="16" t="s">
        <v>69</v>
      </c>
      <c r="D52" s="44" t="s">
        <v>38</v>
      </c>
      <c r="E52" s="45">
        <v>11521</v>
      </c>
      <c r="F52" s="44" t="s">
        <v>39</v>
      </c>
      <c r="G52" s="46">
        <v>2</v>
      </c>
      <c r="H52" s="17"/>
      <c r="I52" s="18"/>
      <c r="J52" s="19">
        <f t="shared" si="0"/>
        <v>0</v>
      </c>
      <c r="K52" s="20">
        <f t="shared" si="1"/>
        <v>0</v>
      </c>
      <c r="L52" s="11"/>
    </row>
    <row r="53" spans="2:12" ht="15.75" x14ac:dyDescent="0.2">
      <c r="B53" s="15">
        <v>41</v>
      </c>
      <c r="C53" s="16" t="s">
        <v>70</v>
      </c>
      <c r="D53" s="44" t="s">
        <v>38</v>
      </c>
      <c r="E53" s="45">
        <v>12526</v>
      </c>
      <c r="F53" s="44" t="s">
        <v>39</v>
      </c>
      <c r="G53" s="46">
        <v>1</v>
      </c>
      <c r="H53" s="17"/>
      <c r="I53" s="18"/>
      <c r="J53" s="19">
        <f t="shared" si="0"/>
        <v>0</v>
      </c>
      <c r="K53" s="20">
        <f t="shared" si="1"/>
        <v>0</v>
      </c>
      <c r="L53" s="11"/>
    </row>
    <row r="54" spans="2:12" ht="15.75" x14ac:dyDescent="0.2">
      <c r="B54" s="15">
        <v>42</v>
      </c>
      <c r="C54" s="16" t="s">
        <v>71</v>
      </c>
      <c r="D54" s="44" t="s">
        <v>38</v>
      </c>
      <c r="E54" s="45">
        <v>18044</v>
      </c>
      <c r="F54" s="44" t="s">
        <v>39</v>
      </c>
      <c r="G54" s="46">
        <v>1</v>
      </c>
      <c r="H54" s="17"/>
      <c r="I54" s="18"/>
      <c r="J54" s="19">
        <f t="shared" si="0"/>
        <v>0</v>
      </c>
      <c r="K54" s="20">
        <f t="shared" si="1"/>
        <v>0</v>
      </c>
      <c r="L54" s="11"/>
    </row>
    <row r="55" spans="2:12" ht="15.75" x14ac:dyDescent="0.2">
      <c r="B55" s="15">
        <v>43</v>
      </c>
      <c r="C55" s="16" t="s">
        <v>72</v>
      </c>
      <c r="D55" s="44" t="s">
        <v>38</v>
      </c>
      <c r="E55" s="45">
        <v>18052</v>
      </c>
      <c r="F55" s="44" t="s">
        <v>39</v>
      </c>
      <c r="G55" s="46">
        <v>2</v>
      </c>
      <c r="H55" s="17"/>
      <c r="I55" s="18"/>
      <c r="J55" s="19">
        <f t="shared" si="0"/>
        <v>0</v>
      </c>
      <c r="K55" s="20">
        <f t="shared" si="1"/>
        <v>0</v>
      </c>
      <c r="L55" s="11"/>
    </row>
    <row r="56" spans="2:12" ht="16.5" thickBot="1" x14ac:dyDescent="0.25">
      <c r="B56" s="15">
        <v>44</v>
      </c>
      <c r="C56" s="16" t="s">
        <v>73</v>
      </c>
      <c r="D56" s="44" t="s">
        <v>38</v>
      </c>
      <c r="E56" s="45">
        <v>18065</v>
      </c>
      <c r="F56" s="44" t="s">
        <v>39</v>
      </c>
      <c r="G56" s="46">
        <v>1</v>
      </c>
      <c r="H56" s="17"/>
      <c r="I56" s="18"/>
      <c r="J56" s="19">
        <f t="shared" si="0"/>
        <v>0</v>
      </c>
      <c r="K56" s="20">
        <f t="shared" si="1"/>
        <v>0</v>
      </c>
      <c r="L56" s="11"/>
    </row>
    <row r="57" spans="2:12" ht="16.5" thickBot="1" x14ac:dyDescent="0.25">
      <c r="B57" s="21"/>
      <c r="C57" s="22" t="str">
        <f>"Razem wartość brutto "&amp;B9</f>
        <v>Razem wartość brutto Część   1</v>
      </c>
      <c r="D57" s="23"/>
      <c r="E57" s="24"/>
      <c r="F57" s="24"/>
      <c r="G57" s="24"/>
      <c r="H57" s="24"/>
      <c r="I57" s="24"/>
      <c r="J57" s="25"/>
      <c r="K57" s="26">
        <f>SUM(K13:K56)</f>
        <v>0</v>
      </c>
      <c r="L57" s="11"/>
    </row>
    <row r="58" spans="2:12" ht="15.75" x14ac:dyDescent="0.2">
      <c r="B58" s="27"/>
      <c r="C58" s="28"/>
      <c r="D58" s="28"/>
      <c r="E58" s="27"/>
      <c r="F58" s="27"/>
      <c r="G58" s="29"/>
      <c r="H58" s="29"/>
      <c r="I58" s="29"/>
      <c r="J58" s="30"/>
      <c r="K58" s="31"/>
      <c r="L58" s="11"/>
    </row>
    <row r="59" spans="2:12" ht="15.75" x14ac:dyDescent="0.2">
      <c r="B59" s="32"/>
      <c r="C59" s="33"/>
      <c r="D59" s="33"/>
      <c r="E59" s="32"/>
      <c r="F59" s="32"/>
      <c r="G59" s="34"/>
      <c r="H59" s="34"/>
      <c r="I59" s="34"/>
      <c r="J59" s="35"/>
      <c r="K59" s="36"/>
      <c r="L59" s="11"/>
    </row>
    <row r="60" spans="2:12" ht="12" customHeight="1" x14ac:dyDescent="0.2">
      <c r="B60" s="67"/>
      <c r="C60" s="68"/>
      <c r="D60" s="68"/>
      <c r="E60" s="68"/>
      <c r="F60" s="68"/>
      <c r="G60" s="68"/>
      <c r="H60" s="68"/>
      <c r="I60" s="68"/>
      <c r="J60" s="68"/>
      <c r="K60" s="69"/>
      <c r="L60" s="11"/>
    </row>
    <row r="61" spans="2:12" ht="37.5" customHeight="1" x14ac:dyDescent="0.2">
      <c r="B61" s="52" t="s">
        <v>10</v>
      </c>
      <c r="C61" s="53"/>
      <c r="D61" s="53"/>
      <c r="E61" s="53"/>
      <c r="F61" s="53"/>
      <c r="G61" s="53"/>
      <c r="H61" s="53"/>
      <c r="I61" s="53"/>
      <c r="J61" s="53"/>
      <c r="K61" s="54"/>
      <c r="L61" s="11"/>
    </row>
    <row r="62" spans="2:12" ht="15.75" x14ac:dyDescent="0.2">
      <c r="B62" s="52" t="s">
        <v>12</v>
      </c>
      <c r="C62" s="53"/>
      <c r="D62" s="53"/>
      <c r="E62" s="53"/>
      <c r="F62" s="53"/>
      <c r="G62" s="53"/>
      <c r="H62" s="53"/>
      <c r="I62" s="53"/>
      <c r="J62" s="53"/>
      <c r="K62" s="54"/>
      <c r="L62" s="11"/>
    </row>
    <row r="63" spans="2:12" ht="38.25" customHeight="1" x14ac:dyDescent="0.2">
      <c r="B63" s="52" t="s">
        <v>9</v>
      </c>
      <c r="C63" s="53"/>
      <c r="D63" s="53"/>
      <c r="E63" s="53"/>
      <c r="F63" s="53"/>
      <c r="G63" s="53"/>
      <c r="H63" s="53"/>
      <c r="I63" s="53"/>
      <c r="J63" s="53"/>
      <c r="K63" s="54"/>
      <c r="L63" s="11"/>
    </row>
    <row r="64" spans="2:12" ht="38.25" customHeight="1" x14ac:dyDescent="0.2">
      <c r="B64" s="55" t="s">
        <v>5</v>
      </c>
      <c r="C64" s="56"/>
      <c r="D64" s="56"/>
      <c r="E64" s="56"/>
      <c r="F64" s="56"/>
      <c r="G64" s="56"/>
      <c r="H64" s="56"/>
      <c r="I64" s="56"/>
      <c r="J64" s="56"/>
      <c r="K64" s="57"/>
      <c r="L64" s="11"/>
    </row>
    <row r="65" spans="2:12" ht="71.25" customHeight="1" x14ac:dyDescent="0.2">
      <c r="B65" s="52" t="s">
        <v>24</v>
      </c>
      <c r="C65" s="53"/>
      <c r="D65" s="53"/>
      <c r="E65" s="53"/>
      <c r="F65" s="53"/>
      <c r="G65" s="53"/>
      <c r="H65" s="53"/>
      <c r="I65" s="53"/>
      <c r="J65" s="53"/>
      <c r="K65" s="54"/>
      <c r="L65" s="11"/>
    </row>
    <row r="66" spans="2:12" ht="71.25" customHeight="1" x14ac:dyDescent="0.2">
      <c r="B66" s="70" t="s">
        <v>25</v>
      </c>
      <c r="C66" s="71"/>
      <c r="D66" s="71"/>
      <c r="E66" s="71"/>
      <c r="F66" s="71"/>
      <c r="G66" s="71"/>
      <c r="H66" s="71"/>
      <c r="I66" s="71"/>
      <c r="J66" s="71"/>
      <c r="K66" s="72"/>
      <c r="L66" s="11"/>
    </row>
    <row r="67" spans="2:12" ht="25.5" customHeight="1" x14ac:dyDescent="0.2">
      <c r="B67" s="55" t="s">
        <v>26</v>
      </c>
      <c r="C67" s="53"/>
      <c r="D67" s="53"/>
      <c r="E67" s="53"/>
      <c r="F67" s="53"/>
      <c r="G67" s="53"/>
      <c r="H67" s="53"/>
      <c r="I67" s="53"/>
      <c r="J67" s="53"/>
      <c r="K67" s="54"/>
      <c r="L67" s="11"/>
    </row>
    <row r="68" spans="2:12" ht="18" customHeight="1" x14ac:dyDescent="0.2">
      <c r="B68" s="49" t="s">
        <v>6</v>
      </c>
      <c r="C68" s="50"/>
      <c r="D68" s="50"/>
      <c r="E68" s="50"/>
      <c r="F68" s="50"/>
      <c r="G68" s="50"/>
      <c r="H68" s="50"/>
      <c r="I68" s="50"/>
      <c r="J68" s="50"/>
      <c r="K68" s="51"/>
      <c r="L68" s="11"/>
    </row>
    <row r="69" spans="2:12" ht="33" customHeight="1" x14ac:dyDescent="0.2">
      <c r="B69" s="52" t="s">
        <v>13</v>
      </c>
      <c r="C69" s="53"/>
      <c r="D69" s="53"/>
      <c r="E69" s="53"/>
      <c r="F69" s="53"/>
      <c r="G69" s="53"/>
      <c r="H69" s="53"/>
      <c r="I69" s="53"/>
      <c r="J69" s="53"/>
      <c r="K69" s="54"/>
      <c r="L69" s="11"/>
    </row>
    <row r="70" spans="2:12" ht="18" customHeight="1" x14ac:dyDescent="0.2">
      <c r="B70" s="49" t="s">
        <v>8</v>
      </c>
      <c r="C70" s="50"/>
      <c r="D70" s="50"/>
      <c r="E70" s="50"/>
      <c r="F70" s="50"/>
      <c r="G70" s="50"/>
      <c r="H70" s="50"/>
      <c r="I70" s="50"/>
      <c r="J70" s="50"/>
      <c r="K70" s="51"/>
      <c r="L70" s="11"/>
    </row>
    <row r="71" spans="2:12" ht="28.15" customHeight="1" x14ac:dyDescent="0.25">
      <c r="B71" s="37"/>
      <c r="C71" s="12"/>
      <c r="D71" s="12"/>
      <c r="E71" s="12"/>
      <c r="F71" s="12"/>
      <c r="G71" s="12"/>
      <c r="H71" s="12"/>
      <c r="I71" s="12"/>
      <c r="J71" s="38"/>
      <c r="K71" s="38"/>
      <c r="L71" s="11"/>
    </row>
    <row r="72" spans="2:12" ht="15.75" x14ac:dyDescent="0.25">
      <c r="B72" s="37"/>
      <c r="C72" s="12"/>
      <c r="D72" s="12"/>
      <c r="E72" s="12"/>
      <c r="F72" s="13"/>
      <c r="G72" s="12"/>
      <c r="H72" s="12"/>
      <c r="I72" s="12"/>
      <c r="J72" s="12"/>
      <c r="K72" s="12"/>
      <c r="L72" s="11"/>
    </row>
    <row r="73" spans="2:12" ht="15.75" x14ac:dyDescent="0.25">
      <c r="B73" s="37"/>
      <c r="C73" s="12" t="s">
        <v>0</v>
      </c>
      <c r="D73" s="12"/>
      <c r="E73" s="12"/>
      <c r="F73" s="12"/>
      <c r="G73" s="12"/>
      <c r="H73" s="12"/>
      <c r="I73" s="12"/>
      <c r="J73" s="12"/>
      <c r="K73" s="12"/>
      <c r="L73" s="11"/>
    </row>
    <row r="74" spans="2:12" ht="15.75" x14ac:dyDescent="0.25">
      <c r="B74" s="37"/>
      <c r="C74" s="12" t="s">
        <v>1</v>
      </c>
      <c r="D74" s="12"/>
      <c r="E74" s="12"/>
      <c r="F74" s="12"/>
      <c r="G74" s="12"/>
      <c r="H74" s="12"/>
      <c r="I74" s="12"/>
      <c r="J74" s="12"/>
      <c r="K74" s="12"/>
      <c r="L74" s="11"/>
    </row>
    <row r="75" spans="2:12" ht="15.75" x14ac:dyDescent="0.25">
      <c r="B75" s="37"/>
      <c r="C75" s="12" t="s">
        <v>2</v>
      </c>
      <c r="D75" s="12"/>
      <c r="E75" s="12"/>
      <c r="F75" s="13"/>
      <c r="G75" s="12"/>
      <c r="H75" s="12"/>
      <c r="I75" s="12"/>
      <c r="J75" s="12"/>
      <c r="K75" s="12"/>
      <c r="L75" s="11"/>
    </row>
    <row r="76" spans="2:12" ht="15" x14ac:dyDescent="0.2">
      <c r="B76" s="39"/>
      <c r="C76" s="11"/>
      <c r="D76" s="11"/>
      <c r="E76" s="11"/>
      <c r="F76" s="39"/>
      <c r="G76" s="11"/>
      <c r="H76" s="11"/>
      <c r="I76" s="11"/>
      <c r="J76" s="11"/>
      <c r="K76" s="11"/>
      <c r="L76" s="11"/>
    </row>
    <row r="77" spans="2:12" ht="29.25" customHeight="1" x14ac:dyDescent="0.2">
      <c r="B77" s="40"/>
      <c r="C77" s="11"/>
      <c r="D77" s="11"/>
      <c r="E77" s="11"/>
      <c r="F77" s="39"/>
      <c r="G77" s="11"/>
      <c r="H77" s="11"/>
      <c r="I77" s="11"/>
      <c r="J77" s="11"/>
      <c r="K77" s="11"/>
      <c r="L77" s="11"/>
    </row>
    <row r="78" spans="2:12" ht="15" x14ac:dyDescent="0.2">
      <c r="B78" s="40"/>
      <c r="C78" s="11"/>
      <c r="D78" s="11"/>
      <c r="E78" s="11"/>
      <c r="F78" s="39"/>
      <c r="G78" s="11"/>
      <c r="H78" s="11"/>
      <c r="I78" s="11"/>
      <c r="J78" s="11"/>
      <c r="K78" s="11"/>
      <c r="L78" s="11"/>
    </row>
    <row r="79" spans="2:12" x14ac:dyDescent="0.2">
      <c r="B79" s="3"/>
    </row>
    <row r="80" spans="2:12" ht="49.5" customHeight="1" x14ac:dyDescent="0.2"/>
    <row r="81" spans="2:11" x14ac:dyDescent="0.2">
      <c r="B81" s="4"/>
    </row>
    <row r="82" spans="2:11" s="5" customFormat="1" x14ac:dyDescent="0.2">
      <c r="B82" s="2"/>
      <c r="C82" s="1"/>
      <c r="D82" s="1"/>
      <c r="E82" s="1"/>
      <c r="F82" s="2"/>
      <c r="G82" s="1"/>
      <c r="H82" s="1"/>
      <c r="I82" s="1"/>
      <c r="J82" s="1"/>
      <c r="K82" s="1"/>
    </row>
  </sheetData>
  <mergeCells count="16">
    <mergeCell ref="B3:C3"/>
    <mergeCell ref="B5:C5"/>
    <mergeCell ref="B6:C6"/>
    <mergeCell ref="B70:K70"/>
    <mergeCell ref="B65:K65"/>
    <mergeCell ref="B68:K68"/>
    <mergeCell ref="B67:K67"/>
    <mergeCell ref="B69:K69"/>
    <mergeCell ref="B63:K63"/>
    <mergeCell ref="B64:K64"/>
    <mergeCell ref="B62:K62"/>
    <mergeCell ref="B9:K9"/>
    <mergeCell ref="B10:K11"/>
    <mergeCell ref="B61:K61"/>
    <mergeCell ref="B60:K60"/>
    <mergeCell ref="B66:K6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7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2025-05-05T11:30:33Z</cp:lastPrinted>
  <dcterms:created xsi:type="dcterms:W3CDTF">2002-11-08T11:04:29Z</dcterms:created>
  <dcterms:modified xsi:type="dcterms:W3CDTF">2025-05-05T11:31:06Z</dcterms:modified>
</cp:coreProperties>
</file>