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.mantiuk-pi\Desktop\"/>
    </mc:Choice>
  </mc:AlternateContent>
  <xr:revisionPtr revIDLastSave="0" documentId="13_ncr:1_{9D43C155-3B62-457E-BA93-C0A3F234A16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Arkusz1" sheetId="1" r:id="rId1"/>
  </sheets>
  <definedNames>
    <definedName name="_xlnm.Print_Area" localSheetId="0">Arkusz1!$A$1:$O$36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8" i="1" l="1"/>
  <c r="K18" i="1" s="1"/>
  <c r="J13" i="1" l="1"/>
  <c r="J14" i="1"/>
  <c r="J15" i="1" l="1"/>
  <c r="J16" i="1"/>
  <c r="J17" i="1"/>
  <c r="K13" i="1"/>
  <c r="K15" i="1" l="1"/>
  <c r="K16" i="1"/>
  <c r="K17" i="1"/>
  <c r="C19" i="1" l="1"/>
  <c r="K14" i="1"/>
  <c r="K19" i="1" l="1"/>
</calcChain>
</file>

<file path=xl/sharedStrings.xml><?xml version="1.0" encoding="utf-8"?>
<sst xmlns="http://schemas.openxmlformats.org/spreadsheetml/2006/main" count="56" uniqueCount="48">
  <si>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</si>
  <si>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</si>
  <si>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</si>
  <si>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</si>
  <si>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</si>
  <si>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</si>
  <si>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</si>
  <si>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</si>
  <si>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</si>
  <si>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</si>
  <si>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</si>
  <si>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</si>
  <si>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</si>
  <si>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NIP:</t>
  </si>
  <si>
    <r>
      <t xml:space="preserve">Część </t>
    </r>
    <r>
      <rPr>
        <b/>
        <sz val="11"/>
        <color rgb="FFFF0000"/>
        <rFont val="Calibri"/>
        <family val="2"/>
        <charset val="238"/>
        <scheme val="minor"/>
      </rPr>
      <t>1</t>
    </r>
  </si>
  <si>
    <t>W przypadku zaproponowania produktu równoważnego lub o innym numerze katalogowym, Wykonawca jest zobowiązany do podania w kol 11 i 12 zamiast wpisanego producenta i numeru katalogowego - producenta i numeru katalogowego oferowanego produktu.</t>
  </si>
  <si>
    <r>
      <t xml:space="preserve">Termin lub okres wykonania zamówienia wynosi: </t>
    </r>
    <r>
      <rPr>
        <b/>
        <sz val="12"/>
        <color rgb="FFFF0000"/>
        <rFont val="Calibri"/>
        <family val="2"/>
        <charset val="238"/>
        <scheme val="minor"/>
      </rPr>
      <t>do 25 dni roboczych</t>
    </r>
    <r>
      <rPr>
        <b/>
        <sz val="12"/>
        <color rgb="FF3F3F3F"/>
        <rFont val="Calibri"/>
        <family val="2"/>
        <charset val="238"/>
        <scheme val="minor"/>
      </rPr>
      <t xml:space="preserve"> od daty otrzymania zamówienia.
</t>
    </r>
    <r>
      <rPr>
        <sz val="12"/>
        <color rgb="FF3F3F3F"/>
        <rFont val="Calibri"/>
        <family val="2"/>
        <charset val="238"/>
        <scheme val="minor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obowiązuje termin określony w zdaniu pierwszym. </t>
    </r>
  </si>
  <si>
    <r>
      <t xml:space="preserve">Okres gwarancji na przedmiot zamówienia wynosi: </t>
    </r>
    <r>
      <rPr>
        <b/>
        <sz val="12"/>
        <color rgb="FFFF0000"/>
        <rFont val="Calibri"/>
        <family val="2"/>
        <charset val="238"/>
        <scheme val="minor"/>
      </rPr>
      <t xml:space="preserve">24 miesiące </t>
    </r>
    <r>
      <rPr>
        <b/>
        <sz val="12"/>
        <color rgb="FF3F3F3F"/>
        <rFont val="Calibri"/>
        <family val="2"/>
        <charset val="238"/>
        <scheme val="minor"/>
      </rPr>
      <t>od daty dostarczenia.</t>
    </r>
  </si>
  <si>
    <t>2. Nazwa</t>
  </si>
  <si>
    <t>1. Lp</t>
  </si>
  <si>
    <t>3. Producent</t>
  </si>
  <si>
    <t>4. Nr katalogowy</t>
  </si>
  <si>
    <t>5. j.m. / 
Wielkość op.</t>
  </si>
  <si>
    <t>6. Ilość</t>
  </si>
  <si>
    <t>7. Cena jednostkowa netto (PLN)</t>
  </si>
  <si>
    <t>8. Stawka VAT (%)</t>
  </si>
  <si>
    <t>9. Cena jednostkowa brutto (PLN)</t>
  </si>
  <si>
    <t>10. Wartość brutto (PLN)</t>
  </si>
  <si>
    <t>11. Producent oferowanego produktu</t>
  </si>
  <si>
    <t>12. Nr katalogowy oferowanego produktu</t>
  </si>
  <si>
    <t>TZ.220.6A.2025.ZO.3</t>
  </si>
  <si>
    <r>
      <t xml:space="preserve">Opis przedmiotu zamówienia- formularz cenowy na dostawę drobnego sprzętu laboratoryjnego firmy </t>
    </r>
    <r>
      <rPr>
        <b/>
        <sz val="11"/>
        <color rgb="FFFF0000"/>
        <rFont val="Calibri"/>
        <family val="2"/>
        <charset val="238"/>
        <scheme val="minor"/>
      </rPr>
      <t xml:space="preserve"> Bionovo</t>
    </r>
    <r>
      <rPr>
        <b/>
        <sz val="11"/>
        <color rgb="FF3F3F3F"/>
        <rFont val="Calibri"/>
        <family val="2"/>
        <charset val="238"/>
        <scheme val="minor"/>
      </rPr>
      <t xml:space="preserve">  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</si>
  <si>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Bionovo</t>
  </si>
  <si>
    <t>W-1910</t>
  </si>
  <si>
    <t>418 szt./1 op.</t>
  </si>
  <si>
    <t>L-0322</t>
  </si>
  <si>
    <t>100 szt./ 1 op.</t>
  </si>
  <si>
    <t>L-0320</t>
  </si>
  <si>
    <t>L-0319</t>
  </si>
  <si>
    <t>N-0106</t>
  </si>
  <si>
    <t>sztuka</t>
  </si>
  <si>
    <t>Ampułki ze szkła borokrzemowego, poj. 10 ml., bezbarwne, otwarte</t>
  </si>
  <si>
    <t xml:space="preserve">Fiolki z zakrętką 5 ml, 41 x 20 mm, śr. szyjki 18 mm </t>
  </si>
  <si>
    <t xml:space="preserve">Fiolki z zakrętką 10 ml, 55 x 20 mm, śr. szyjki 18 mm </t>
  </si>
  <si>
    <t xml:space="preserve">Fiolki z zakrętką 50 ml, 90 x 30 mm, śr. szyjki 25 mm </t>
  </si>
  <si>
    <t>Moździerz agatowy z tłuczkiem 2 ml, śr. zew. 25 mm, śr. wew.20 mm, wys. 15 mm</t>
  </si>
  <si>
    <t>Moździerz agatowy z tłuczkiem 8 ml, śr. zew.  40 mm, śr. wew. 35 mm, wys. 20 mm</t>
  </si>
  <si>
    <t>N-0107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</si>
</sst>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sz val="12"/>
      <color rgb="FF3F3F3F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2" borderId="3" applyNumberFormat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49" fontId="4" fillId="4" borderId="5" xfId="0" applyNumberFormat="1" applyFont="1" applyFill="1" applyBorder="1" applyAlignment="1">
      <alignment vertical="center" wrapText="1"/>
    </xf>
    <xf numFmtId="49" fontId="4" fillId="4" borderId="6" xfId="0" applyNumberFormat="1" applyFont="1" applyFill="1" applyBorder="1" applyAlignment="1">
      <alignment vertical="center" wrapText="1"/>
    </xf>
    <xf numFmtId="49" fontId="4" fillId="4" borderId="7" xfId="0" applyNumberFormat="1" applyFont="1" applyFill="1" applyBorder="1" applyAlignment="1">
      <alignment vertical="center" wrapText="1"/>
    </xf>
    <xf numFmtId="1" fontId="6" fillId="0" borderId="8" xfId="0" applyNumberFormat="1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0" fillId="0" borderId="1" xfId="1" applyFill="1" applyBorder="1"/>
    <xf numFmtId="0" fontId="10" fillId="0" borderId="12" xfId="1" applyFill="1" applyBorder="1"/>
    <xf numFmtId="44" fontId="6" fillId="0" borderId="19" xfId="0" applyNumberFormat="1" applyFont="1" applyBorder="1" applyAlignment="1">
      <alignment horizontal="center" vertical="center" wrapText="1"/>
    </xf>
    <xf numFmtId="0" fontId="10" fillId="0" borderId="19" xfId="1" applyFill="1" applyBorder="1"/>
    <xf numFmtId="0" fontId="10" fillId="0" borderId="20" xfId="1" applyFill="1" applyBorder="1"/>
    <xf numFmtId="44" fontId="4" fillId="0" borderId="18" xfId="0" applyNumberFormat="1" applyFont="1" applyBorder="1" applyAlignment="1">
      <alignment horizontal="center" vertical="center" wrapText="1"/>
    </xf>
    <xf numFmtId="0" fontId="10" fillId="0" borderId="1" xfId="1" applyFill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left" vertical="center" wrapText="1"/>
    </xf>
    <xf numFmtId="0" fontId="12" fillId="0" borderId="13" xfId="1" applyFont="1" applyFill="1" applyBorder="1" applyAlignment="1">
      <alignment horizontal="left" vertical="center" wrapText="1"/>
    </xf>
    <xf numFmtId="0" fontId="12" fillId="0" borderId="3" xfId="1" applyFont="1" applyFill="1" applyBorder="1" applyAlignment="1">
      <alignment horizontal="left" vertical="center" wrapText="1"/>
    </xf>
    <xf numFmtId="0" fontId="12" fillId="0" borderId="14" xfId="1" applyFont="1" applyFill="1" applyBorder="1" applyAlignment="1">
      <alignment horizontal="left" vertical="center" wrapText="1"/>
    </xf>
    <xf numFmtId="0" fontId="12" fillId="0" borderId="15" xfId="1" applyFont="1" applyFill="1" applyBorder="1" applyAlignment="1">
      <alignment horizontal="left" vertical="center" wrapText="1"/>
    </xf>
    <xf numFmtId="0" fontId="12" fillId="0" borderId="16" xfId="1" applyFont="1" applyFill="1" applyBorder="1" applyAlignment="1">
      <alignment horizontal="left" vertical="center" wrapText="1"/>
    </xf>
    <xf numFmtId="0" fontId="12" fillId="0" borderId="17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10" fillId="3" borderId="9" xfId="1" applyFill="1" applyBorder="1" applyAlignment="1">
      <alignment horizontal="left" vertical="center"/>
    </xf>
    <xf numFmtId="0" fontId="10" fillId="3" borderId="10" xfId="1" applyFill="1" applyBorder="1" applyAlignment="1">
      <alignment horizontal="left" vertical="center"/>
    </xf>
    <xf numFmtId="0" fontId="10" fillId="3" borderId="11" xfId="1" applyFill="1" applyBorder="1" applyAlignment="1">
      <alignment horizontal="left" vertical="center"/>
    </xf>
    <xf numFmtId="0" fontId="10" fillId="0" borderId="13" xfId="1" applyFill="1" applyBorder="1" applyAlignment="1">
      <alignment horizontal="left" vertical="center" wrapText="1"/>
    </xf>
    <xf numFmtId="0" fontId="10" fillId="0" borderId="3" xfId="1" applyFill="1" applyBorder="1" applyAlignment="1">
      <alignment horizontal="left" vertical="center" wrapText="1"/>
    </xf>
    <xf numFmtId="0" fontId="10" fillId="0" borderId="14" xfId="1" applyFill="1" applyBorder="1" applyAlignment="1">
      <alignment horizontal="left" vertical="center" wrapText="1"/>
    </xf>
    <xf numFmtId="0" fontId="10" fillId="0" borderId="15" xfId="1" applyFill="1" applyBorder="1" applyAlignment="1">
      <alignment horizontal="left" vertical="center" wrapText="1"/>
    </xf>
    <xf numFmtId="0" fontId="10" fillId="0" borderId="16" xfId="1" applyFill="1" applyBorder="1" applyAlignment="1">
      <alignment horizontal="left" vertical="center" wrapText="1"/>
    </xf>
    <xf numFmtId="0" fontId="10" fillId="0" borderId="17" xfId="1" applyFill="1" applyBorder="1" applyAlignment="1">
      <alignment horizontal="left" vertical="center" wrapText="1"/>
    </xf>
    <xf numFmtId="1" fontId="10" fillId="3" borderId="9" xfId="1" applyNumberFormat="1" applyFill="1" applyBorder="1" applyAlignment="1">
      <alignment horizontal="center" vertical="center" wrapText="1"/>
    </xf>
    <xf numFmtId="1" fontId="10" fillId="3" borderId="10" xfId="1" applyNumberFormat="1" applyFill="1" applyBorder="1" applyAlignment="1">
      <alignment horizontal="center" vertical="center" wrapText="1"/>
    </xf>
    <xf numFmtId="1" fontId="10" fillId="3" borderId="11" xfId="1" applyNumberForma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4" borderId="21" xfId="1" applyFill="1" applyBorder="1" applyAlignment="1">
      <alignment horizontal="center"/>
    </xf>
    <xf numFmtId="0" fontId="10" fillId="4" borderId="22" xfId="1" applyFill="1" applyBorder="1" applyAlignment="1">
      <alignment horizontal="center"/>
    </xf>
    <xf numFmtId="0" fontId="7" fillId="0" borderId="0" xfId="0" applyFont="1"/>
    <xf numFmtId="0" fontId="14" fillId="0" borderId="0" xfId="0" applyFont="1" applyAlignment="1">
      <alignment wrapText="1"/>
    </xf>
  </cellXfs>
  <cellStyles count="2">
    <cellStyle name="Dane wyjściowe" xfId="1" builtinId="2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2"/>
  <sheetViews>
    <sheetView tabSelected="1" zoomScaleNormal="100" zoomScaleSheetLayoutView="85" workbookViewId="0">
      <selection activeCell="E18" sqref="E18"/>
    </sheetView>
  </sheetViews>
  <sheetFormatPr defaultRowHeight="11.25" x14ac:dyDescent="0.2"/>
  <cols>
    <col min="1" max="1" width="4.85546875" style="1" customWidth="1"/>
    <col min="2" max="2" width="6" style="2" customWidth="1"/>
    <col min="3" max="3" width="49.140625" style="1" customWidth="1"/>
    <col min="4" max="4" width="18.42578125" style="1" customWidth="1"/>
    <col min="5" max="5" width="17.140625" style="1" customWidth="1"/>
    <col min="6" max="6" width="15.140625" style="2" customWidth="1"/>
    <col min="7" max="7" width="7.42578125" style="1" customWidth="1"/>
    <col min="8" max="8" width="17.140625" style="1" customWidth="1"/>
    <col min="9" max="9" width="10.5703125" style="1" customWidth="1"/>
    <col min="10" max="10" width="15.140625" style="1" customWidth="1"/>
    <col min="11" max="11" width="18.42578125" style="1" customWidth="1"/>
    <col min="12" max="12" width="21.85546875" style="1" customWidth="1"/>
    <col min="13" max="13" width="21.28515625" style="1" customWidth="1"/>
    <col min="14" max="14" width="9.140625" style="1"/>
    <col min="15" max="15" width="21.140625" style="1" customWidth="1"/>
    <col min="16" max="16384" width="9.140625" style="1"/>
  </cols>
  <sheetData>
    <row r="1" spans="2:13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3" ht="23.25" x14ac:dyDescent="0.35">
      <c r="B2" s="51" t="s">
        <v>30</v>
      </c>
      <c r="C2" s="51"/>
      <c r="D2" s="7"/>
      <c r="E2" s="7"/>
      <c r="F2" s="6"/>
      <c r="G2" s="7"/>
      <c r="H2" s="7"/>
      <c r="I2" s="7"/>
      <c r="J2" s="7"/>
      <c r="K2" s="7"/>
      <c r="L2" s="8"/>
    </row>
    <row r="3" spans="2:13" ht="15.75" x14ac:dyDescent="0.25">
      <c r="B3" s="65" t="s">
        <v>10</v>
      </c>
      <c r="C3" s="65"/>
      <c r="D3" s="7"/>
      <c r="E3" s="7"/>
      <c r="F3" s="6"/>
      <c r="G3" s="7"/>
      <c r="H3" s="7"/>
      <c r="I3" s="7"/>
      <c r="J3" s="7"/>
      <c r="K3" s="7"/>
      <c r="L3" s="8"/>
    </row>
    <row r="4" spans="2:13" ht="15.75" x14ac:dyDescent="0.25">
      <c r="B4" s="52" t="s">
        <v>7</v>
      </c>
      <c r="C4" s="52"/>
      <c r="D4" s="10"/>
      <c r="E4" s="10"/>
      <c r="F4" s="11"/>
      <c r="G4" s="10"/>
      <c r="H4" s="10"/>
      <c r="I4" s="10"/>
      <c r="K4" s="9"/>
      <c r="L4" s="9"/>
    </row>
    <row r="5" spans="2:13" ht="15.75" x14ac:dyDescent="0.25">
      <c r="B5" s="68" t="s">
        <v>3</v>
      </c>
      <c r="C5" s="68"/>
      <c r="D5" s="10"/>
      <c r="E5" s="10"/>
      <c r="F5" s="11"/>
      <c r="G5" s="10"/>
      <c r="H5" s="10"/>
      <c r="I5" s="10"/>
      <c r="J5" s="10"/>
      <c r="K5" s="10"/>
      <c r="L5" s="9"/>
    </row>
    <row r="6" spans="2:13" ht="15.75" x14ac:dyDescent="0.25">
      <c r="B6" s="68" t="s">
        <v>4</v>
      </c>
      <c r="C6" s="68"/>
      <c r="D6" s="10"/>
      <c r="E6" s="10"/>
      <c r="F6" s="11"/>
      <c r="G6" s="10"/>
      <c r="H6" s="10"/>
      <c r="I6" s="10"/>
      <c r="J6" s="10"/>
      <c r="K6" s="10"/>
      <c r="L6" s="9"/>
    </row>
    <row r="7" spans="2:13" ht="15.75" x14ac:dyDescent="0.25">
      <c r="B7" s="65" t="s">
        <v>13</v>
      </c>
      <c r="C7" s="65"/>
      <c r="D7" s="10"/>
      <c r="E7" s="10"/>
      <c r="F7" s="11"/>
      <c r="G7" s="10"/>
      <c r="H7" s="10"/>
      <c r="I7" s="10"/>
      <c r="J7" s="10"/>
      <c r="K7" s="10"/>
      <c r="L7" s="9"/>
    </row>
    <row r="8" spans="2:13" ht="16.5" thickBot="1" x14ac:dyDescent="0.3">
      <c r="B8" s="11"/>
      <c r="C8" s="10"/>
      <c r="D8" s="10"/>
      <c r="E8" s="10"/>
      <c r="F8" s="11"/>
      <c r="G8" s="10"/>
      <c r="H8" s="10"/>
      <c r="I8" s="10"/>
      <c r="J8" s="10"/>
      <c r="K8" s="10"/>
      <c r="L8" s="9"/>
    </row>
    <row r="9" spans="2:13" ht="25.5" customHeight="1" x14ac:dyDescent="0.2">
      <c r="B9" s="53" t="s"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5"/>
    </row>
    <row r="10" spans="2:13" ht="12" customHeight="1" x14ac:dyDescent="0.2">
      <c r="B10" s="56" t="s">
        <v>31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8"/>
    </row>
    <row r="11" spans="2:13" ht="36.75" customHeight="1" thickBot="1" x14ac:dyDescent="0.25">
      <c r="B11" s="59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1"/>
    </row>
    <row r="12" spans="2:13" ht="47.25" x14ac:dyDescent="0.2">
      <c r="B12" s="24" t="s">
        <v>19</v>
      </c>
      <c r="C12" s="23" t="s">
        <v>18</v>
      </c>
      <c r="D12" s="23" t="s">
        <v>20</v>
      </c>
      <c r="E12" s="23" t="s">
        <v>21</v>
      </c>
      <c r="F12" s="23" t="s">
        <v>22</v>
      </c>
      <c r="G12" s="23" t="s">
        <v>23</v>
      </c>
      <c r="H12" s="23" t="s">
        <v>24</v>
      </c>
      <c r="I12" s="23" t="s">
        <v>25</v>
      </c>
      <c r="J12" s="23" t="s">
        <v>26</v>
      </c>
      <c r="K12" s="25" t="s">
        <v>27</v>
      </c>
      <c r="L12" s="25" t="s">
        <v>28</v>
      </c>
      <c r="M12" s="31" t="s">
        <v>29</v>
      </c>
    </row>
    <row r="13" spans="2:13" ht="31.5" x14ac:dyDescent="0.25">
      <c r="B13" s="12">
        <v>1</v>
      </c>
      <c r="C13" s="13" t="s">
        <v>41</v>
      </c>
      <c r="D13" s="14" t="s">
        <v>32</v>
      </c>
      <c r="E13" s="15" t="s">
        <v>33</v>
      </c>
      <c r="F13" s="14" t="s">
        <v>34</v>
      </c>
      <c r="G13" s="40">
        <v>2</v>
      </c>
      <c r="H13" s="32"/>
      <c r="I13" s="33"/>
      <c r="J13" s="16">
        <f>ROUND(H13*(1+I13),2)</f>
        <v>0</v>
      </c>
      <c r="K13" s="16">
        <f>J13*G13</f>
        <v>0</v>
      </c>
      <c r="L13" s="32"/>
      <c r="M13" s="35"/>
    </row>
    <row r="14" spans="2:13" ht="31.5" x14ac:dyDescent="0.25">
      <c r="B14" s="12">
        <v>2</v>
      </c>
      <c r="C14" s="13" t="s">
        <v>42</v>
      </c>
      <c r="D14" s="14" t="s">
        <v>32</v>
      </c>
      <c r="E14" s="15" t="s">
        <v>35</v>
      </c>
      <c r="F14" s="14" t="s">
        <v>36</v>
      </c>
      <c r="G14" s="15">
        <v>2</v>
      </c>
      <c r="H14" s="32"/>
      <c r="I14" s="33"/>
      <c r="J14" s="16">
        <f t="shared" ref="J14:J17" si="0">ROUND(H14*(1+I14),2)</f>
        <v>0</v>
      </c>
      <c r="K14" s="16">
        <f>G14*J14</f>
        <v>0</v>
      </c>
      <c r="L14" s="34"/>
      <c r="M14" s="35"/>
    </row>
    <row r="15" spans="2:13" ht="31.5" x14ac:dyDescent="0.25">
      <c r="B15" s="12">
        <v>3</v>
      </c>
      <c r="C15" s="13" t="s">
        <v>43</v>
      </c>
      <c r="D15" s="14" t="s">
        <v>32</v>
      </c>
      <c r="E15" s="15" t="s">
        <v>37</v>
      </c>
      <c r="F15" s="14" t="s">
        <v>36</v>
      </c>
      <c r="G15" s="15">
        <v>2</v>
      </c>
      <c r="H15" s="32"/>
      <c r="I15" s="33"/>
      <c r="J15" s="16">
        <f t="shared" si="0"/>
        <v>0</v>
      </c>
      <c r="K15" s="16">
        <f t="shared" ref="K15:K17" si="1">G15*J15</f>
        <v>0</v>
      </c>
      <c r="L15" s="34"/>
      <c r="M15" s="35"/>
    </row>
    <row r="16" spans="2:13" ht="31.5" x14ac:dyDescent="0.25">
      <c r="B16" s="12">
        <v>4</v>
      </c>
      <c r="C16" s="13" t="s">
        <v>44</v>
      </c>
      <c r="D16" s="14" t="s">
        <v>32</v>
      </c>
      <c r="E16" s="15" t="s">
        <v>38</v>
      </c>
      <c r="F16" s="14" t="s">
        <v>36</v>
      </c>
      <c r="G16" s="15">
        <v>1</v>
      </c>
      <c r="H16" s="32"/>
      <c r="I16" s="33"/>
      <c r="J16" s="16">
        <f t="shared" si="0"/>
        <v>0</v>
      </c>
      <c r="K16" s="16">
        <f t="shared" si="1"/>
        <v>0</v>
      </c>
      <c r="L16" s="34"/>
      <c r="M16" s="35"/>
    </row>
    <row r="17" spans="2:13" ht="30" x14ac:dyDescent="0.25">
      <c r="B17" s="12">
        <v>5</v>
      </c>
      <c r="C17" s="69" t="s">
        <v>45</v>
      </c>
      <c r="D17" s="14" t="s">
        <v>32</v>
      </c>
      <c r="E17" s="15" t="s">
        <v>39</v>
      </c>
      <c r="F17" s="14" t="s">
        <v>40</v>
      </c>
      <c r="G17" s="15">
        <v>1</v>
      </c>
      <c r="H17" s="32"/>
      <c r="I17" s="33"/>
      <c r="J17" s="16">
        <f t="shared" si="0"/>
        <v>0</v>
      </c>
      <c r="K17" s="16">
        <f t="shared" si="1"/>
        <v>0</v>
      </c>
      <c r="L17" s="34"/>
      <c r="M17" s="35"/>
    </row>
    <row r="18" spans="2:13" ht="30.75" thickBot="1" x14ac:dyDescent="0.3">
      <c r="B18" s="12">
        <v>6</v>
      </c>
      <c r="C18" s="41" t="s">
        <v>46</v>
      </c>
      <c r="D18" s="14" t="s">
        <v>32</v>
      </c>
      <c r="E18" s="15" t="s">
        <v>47</v>
      </c>
      <c r="F18" s="14" t="s">
        <v>40</v>
      </c>
      <c r="G18" s="15">
        <v>1</v>
      </c>
      <c r="H18" s="32"/>
      <c r="I18" s="33"/>
      <c r="J18" s="16">
        <f t="shared" ref="J18" si="2">ROUND(H18*(1+I18),2)</f>
        <v>0</v>
      </c>
      <c r="K18" s="36">
        <f t="shared" ref="K18" si="3">G18*J18</f>
        <v>0</v>
      </c>
      <c r="L18" s="37"/>
      <c r="M18" s="38"/>
    </row>
    <row r="19" spans="2:13" ht="16.5" thickBot="1" x14ac:dyDescent="0.3">
      <c r="B19" s="30"/>
      <c r="C19" s="26" t="str">
        <f>"Razem wartość brutto "&amp;B9</f>
        <v>Razem wartość brutto Część 1</v>
      </c>
      <c r="D19" s="27"/>
      <c r="E19" s="28"/>
      <c r="F19" s="28"/>
      <c r="G19" s="28"/>
      <c r="H19" s="28"/>
      <c r="I19" s="28"/>
      <c r="J19" s="29"/>
      <c r="K19" s="39">
        <f>SUM(K13:K18)</f>
        <v>0</v>
      </c>
      <c r="L19" s="66"/>
      <c r="M19" s="67"/>
    </row>
    <row r="20" spans="2:13" ht="15" customHeight="1" x14ac:dyDescent="0.2">
      <c r="B20" s="62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4"/>
    </row>
    <row r="21" spans="2:13" ht="37.5" customHeight="1" x14ac:dyDescent="0.2">
      <c r="B21" s="42" t="s">
        <v>15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4"/>
    </row>
    <row r="22" spans="2:13" ht="15.75" customHeight="1" x14ac:dyDescent="0.2">
      <c r="B22" s="42" t="s">
        <v>11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/>
    </row>
    <row r="23" spans="2:13" ht="38.25" customHeight="1" x14ac:dyDescent="0.2">
      <c r="B23" s="42" t="s">
        <v>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4"/>
    </row>
    <row r="24" spans="2:13" ht="38.25" customHeight="1" x14ac:dyDescent="0.2">
      <c r="B24" s="48" t="s">
        <v>5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2:13" ht="71.25" customHeight="1" x14ac:dyDescent="0.2">
      <c r="B25" s="42" t="s">
        <v>16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4"/>
    </row>
    <row r="26" spans="2:13" ht="15" customHeight="1" x14ac:dyDescent="0.2">
      <c r="B26" s="42" t="s">
        <v>17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4"/>
    </row>
    <row r="27" spans="2:13" ht="18" customHeight="1" x14ac:dyDescent="0.2">
      <c r="B27" s="42" t="s">
        <v>6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4"/>
    </row>
    <row r="28" spans="2:13" ht="33" customHeight="1" x14ac:dyDescent="0.2">
      <c r="B28" s="42" t="s">
        <v>12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4"/>
    </row>
    <row r="29" spans="2:13" ht="18" customHeight="1" thickBot="1" x14ac:dyDescent="0.25">
      <c r="B29" s="45" t="s">
        <v>8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7"/>
    </row>
    <row r="30" spans="2:13" ht="28.15" customHeight="1" x14ac:dyDescent="0.25">
      <c r="B30" s="17"/>
      <c r="C30" s="10"/>
      <c r="D30" s="10"/>
      <c r="E30" s="10"/>
      <c r="F30" s="10"/>
      <c r="G30" s="10"/>
      <c r="H30" s="10"/>
      <c r="I30" s="10"/>
      <c r="J30" s="18"/>
      <c r="K30" s="18"/>
      <c r="L30" s="9"/>
    </row>
    <row r="31" spans="2:13" ht="15.75" x14ac:dyDescent="0.25">
      <c r="B31" s="17"/>
      <c r="C31" s="19"/>
      <c r="D31" s="19"/>
      <c r="E31" s="19"/>
      <c r="F31" s="19"/>
      <c r="G31" s="19"/>
      <c r="H31" s="19"/>
      <c r="I31" s="19"/>
      <c r="J31" s="20"/>
      <c r="K31" s="20"/>
      <c r="L31" s="9"/>
    </row>
    <row r="32" spans="2:13" ht="15.75" x14ac:dyDescent="0.25">
      <c r="B32" s="17"/>
      <c r="C32" s="10"/>
      <c r="D32" s="10"/>
      <c r="E32" s="10"/>
      <c r="F32" s="11"/>
      <c r="G32" s="10"/>
      <c r="H32" s="10"/>
      <c r="I32" s="10"/>
      <c r="J32" s="10"/>
      <c r="K32" s="10"/>
      <c r="L32" s="9"/>
    </row>
    <row r="33" spans="2:12" ht="15.75" x14ac:dyDescent="0.25">
      <c r="B33" s="17"/>
      <c r="C33" s="10" t="s">
        <v>0</v>
      </c>
      <c r="D33" s="10"/>
      <c r="E33" s="10"/>
      <c r="F33" s="10"/>
      <c r="G33" s="10"/>
      <c r="H33" s="10"/>
      <c r="I33" s="10"/>
      <c r="J33" s="10"/>
      <c r="K33" s="10"/>
      <c r="L33" s="9"/>
    </row>
    <row r="34" spans="2:12" ht="15.75" x14ac:dyDescent="0.25">
      <c r="B34" s="17"/>
      <c r="C34" s="10" t="s">
        <v>1</v>
      </c>
      <c r="D34" s="10"/>
      <c r="E34" s="10"/>
      <c r="F34" s="10"/>
      <c r="G34" s="10"/>
      <c r="H34" s="10"/>
      <c r="I34" s="10"/>
      <c r="J34" s="10"/>
      <c r="K34" s="10"/>
      <c r="L34" s="9"/>
    </row>
    <row r="35" spans="2:12" ht="15.75" x14ac:dyDescent="0.25">
      <c r="B35" s="17"/>
      <c r="C35" s="10" t="s">
        <v>2</v>
      </c>
      <c r="D35" s="10"/>
      <c r="E35" s="10"/>
      <c r="F35" s="11"/>
      <c r="G35" s="10"/>
      <c r="H35" s="10"/>
      <c r="I35" s="10"/>
      <c r="J35" s="10"/>
      <c r="K35" s="10"/>
      <c r="L35" s="9"/>
    </row>
    <row r="36" spans="2:12" ht="15" x14ac:dyDescent="0.2">
      <c r="B36" s="21"/>
      <c r="C36" s="9"/>
      <c r="D36" s="9"/>
      <c r="E36" s="9"/>
      <c r="F36" s="21"/>
      <c r="G36" s="9"/>
      <c r="H36" s="9"/>
      <c r="I36" s="9"/>
      <c r="J36" s="9"/>
      <c r="K36" s="9"/>
      <c r="L36" s="9"/>
    </row>
    <row r="37" spans="2:12" ht="29.25" customHeight="1" x14ac:dyDescent="0.2">
      <c r="B37" s="22"/>
      <c r="C37" s="9"/>
      <c r="D37" s="9"/>
      <c r="E37" s="9"/>
      <c r="F37" s="21"/>
      <c r="G37" s="9"/>
      <c r="H37" s="9"/>
      <c r="I37" s="9"/>
      <c r="J37" s="9"/>
      <c r="K37" s="9"/>
      <c r="L37" s="9"/>
    </row>
    <row r="38" spans="2:12" ht="15" x14ac:dyDescent="0.2">
      <c r="B38" s="22"/>
      <c r="C38" s="9"/>
      <c r="D38" s="9"/>
      <c r="E38" s="9"/>
      <c r="F38" s="21"/>
      <c r="G38" s="9"/>
      <c r="H38" s="9"/>
      <c r="I38" s="9"/>
      <c r="J38" s="9"/>
      <c r="K38" s="9"/>
      <c r="L38" s="9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9">
    <mergeCell ref="B2:C2"/>
    <mergeCell ref="B4:C4"/>
    <mergeCell ref="B22:M22"/>
    <mergeCell ref="B9:M9"/>
    <mergeCell ref="B10:M11"/>
    <mergeCell ref="B20:M20"/>
    <mergeCell ref="B21:M21"/>
    <mergeCell ref="B7:C7"/>
    <mergeCell ref="L19:M19"/>
    <mergeCell ref="B3:C3"/>
    <mergeCell ref="B5:C5"/>
    <mergeCell ref="B6:C6"/>
    <mergeCell ref="B28:M28"/>
    <mergeCell ref="B29:M29"/>
    <mergeCell ref="B23:M23"/>
    <mergeCell ref="B24:M24"/>
    <mergeCell ref="B25:M25"/>
    <mergeCell ref="B26:M26"/>
    <mergeCell ref="B27:M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5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Mantiuk-Piesowicz</dc:creator>
  <cp:lastModifiedBy>Agnieszka Mantiuk-Piesowicz</cp:lastModifiedBy>
  <cp:lastPrinted>2025-01-22T07:50:57Z</cp:lastPrinted>
  <dcterms:created xsi:type="dcterms:W3CDTF">2002-11-08T11:04:29Z</dcterms:created>
  <dcterms:modified xsi:type="dcterms:W3CDTF">2025-03-10T09:00:50Z</dcterms:modified>
</cp:coreProperties>
</file>