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9\bez cen\"/>
    </mc:Choice>
  </mc:AlternateContent>
  <xr:revisionPtr revIDLastSave="0" documentId="8_{A855FE06-B435-4F0F-B093-1EB1DDF29F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Arkusz1!$A$1:$L$45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25" i="1" l="1"/>
  <c r="A25" i="1"/>
  <c r="I19" i="1" l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14" i="1"/>
  <c r="J14" i="1"/>
  <c r="I15" i="1"/>
  <c r="J15" i="1"/>
  <c r="I16" i="1"/>
  <c r="J16" i="1"/>
  <c r="I17" i="1"/>
  <c r="J17" i="1"/>
  <c r="I18" i="1"/>
  <c r="J18" i="1"/>
  <c r="I10" i="1" l="1"/>
  <c r="I11" i="1"/>
  <c r="I12" i="1"/>
  <c r="I13" i="1"/>
  <c r="I9" i="1"/>
  <c r="J9" i="1" s="1"/>
  <c r="J11" i="1" l="1"/>
  <c r="J12" i="1"/>
  <c r="J13" i="1"/>
  <c r="J10" i="1" l="1"/>
  <c r="J25" i="1" s="1"/>
</calcChain>
</file>

<file path=xl/sharedStrings.xml><?xml version="1.0" encoding="utf-8"?>
<sst xmlns="http://schemas.openxmlformats.org/spreadsheetml/2006/main" count="77" uniqueCount="60">
  <si>
    <t>Nazwa:</t>
  </si>
  <si>
    <t>Adres:</t>
  </si>
  <si>
    <t>Nazwa i adres wykonawcy</t>
  </si>
  <si>
    <t xml:space="preserve">Oświadczam, że zapoznałem się z klauzulą informacyjną z art. 13 RODO zamieszczoną na stronie : www.zamowienia.umb.edu.pl      </t>
  </si>
  <si>
    <t>Data:</t>
  </si>
  <si>
    <t xml:space="preserve">Podpisy i pieczątki upełnomocnionych przedstawicieli Wykonawcy lubkwalifikowany podpis elektroniczny Wykonawcy
</t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</si>
  <si>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</si>
  <si>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</si>
  <si>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</si>
  <si>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</si>
  <si>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</si>
  <si>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</si>
  <si>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</si>
  <si>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</si>
  <si>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</si>
  <si>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</si>
  <si>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TZ.220.8.2025.9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</si>
  <si>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</si>
  <si>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</si>
  <si>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</si>
  <si>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Tlenek glinu</t>
  </si>
  <si>
    <t>544833-50G</t>
  </si>
  <si>
    <t>EA</t>
  </si>
  <si>
    <t>Chloran(VII) tetrabutyloamoniowy</t>
  </si>
  <si>
    <t>86893-10G</t>
  </si>
  <si>
    <t>Chlorek tetraetyloamoniowy</t>
  </si>
  <si>
    <t>86616-5G</t>
  </si>
  <si>
    <t>Octan tetrabutyloamoniowy</t>
  </si>
  <si>
    <t>86835-25G</t>
  </si>
  <si>
    <t>Heksafluorofosforan tetrabutyloamoniowy</t>
  </si>
  <si>
    <t>86879-25G</t>
  </si>
  <si>
    <t>Heksafluorofosforan tetraetyloamoniowy</t>
  </si>
  <si>
    <t>86625-25G</t>
  </si>
  <si>
    <t>Ftalaldehyd</t>
  </si>
  <si>
    <t>79760-1G</t>
  </si>
  <si>
    <t>Acetonitryl czystość gradien 1 L</t>
  </si>
  <si>
    <t>Toluen</t>
  </si>
  <si>
    <t>650579-1L</t>
  </si>
  <si>
    <t>Dichlorometan HPLC Plus, do HPLC, GC</t>
  </si>
  <si>
    <t xml:space="preserve">650463-1L </t>
  </si>
  <si>
    <t>N,N-Dimetyloformamid do HPLC, &gt;=99,9%</t>
  </si>
  <si>
    <t xml:space="preserve">270547-1L </t>
  </si>
  <si>
    <t>Dicyjanamid 1-allilo-3-metyloimidazolium</t>
  </si>
  <si>
    <t>727709-5G</t>
  </si>
  <si>
    <t>1-DECYL-3-METHYLIMIDAZOLIUM CHLORIDE</t>
  </si>
  <si>
    <t>690597-5G</t>
  </si>
  <si>
    <t>1-BUTYL-3-METHYLIMIDAZOLIUM OCTYL SULFA&amp;</t>
  </si>
  <si>
    <t>75059-5G-F</t>
  </si>
  <si>
    <t>Bis(trifluorometylosulfonylo)amidek trih</t>
  </si>
  <si>
    <t>50971-5G-F</t>
  </si>
  <si>
    <t>Dekanian triheksylotetradecylofosfonium</t>
  </si>
  <si>
    <t>50826-50G-F</t>
  </si>
  <si>
    <t>Zamawiający  nie dopuszcza składania ofert równoważnych.</t>
  </si>
  <si>
    <t>Cena zawiera cenę towaru, koszty ubezpieczenia, transportu, opłaty celno-podatkowe itp.</t>
  </si>
  <si>
    <t>Należność zostanie  opłacona przelewem  w terminie do 30 dni od daty potwierdzenia przez Kupującego odbioru towaru i faktury  na konto Sprzedającego, które znajduje się na białej liście.</t>
  </si>
  <si>
    <t xml:space="preserve">Nr konta: 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</si>
  <si>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</si>
  <si>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Termin ważności odczynników: 6 miesięcy od daty dostarczenia</t>
  </si>
  <si>
    <t>Sprzedający zapłaci odsetki w wysokości 0,1% wartości niedostarczonego przedmiotu zamówienia za każdy dzień opóźnienia.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</si>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</sst>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4" fontId="3" fillId="3" borderId="7" xfId="0" applyNumberFormat="1" applyFont="1" applyFill="1" applyBorder="1" applyAlignment="1">
      <alignment horizontal="left" vertical="center" wrapText="1"/>
    </xf>
    <xf numFmtId="10" fontId="3" fillId="3" borderId="7" xfId="0" applyNumberFormat="1" applyFont="1" applyFill="1" applyBorder="1" applyAlignment="1">
      <alignment horizontal="left" vertical="center" wrapText="1"/>
    </xf>
    <xf numFmtId="44" fontId="3" fillId="0" borderId="5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3" borderId="8" xfId="0" applyNumberFormat="1" applyFont="1" applyFill="1" applyBorder="1" applyAlignment="1">
      <alignment horizontal="left" vertical="center" wrapText="1"/>
    </xf>
    <xf numFmtId="10" fontId="3" fillId="3" borderId="8" xfId="0" applyNumberFormat="1" applyFont="1" applyFill="1" applyBorder="1" applyAlignment="1">
      <alignment horizontal="left" vertical="center" wrapText="1"/>
    </xf>
    <xf numFmtId="10" fontId="3" fillId="3" borderId="9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4" fontId="3" fillId="3" borderId="14" xfId="0" applyNumberFormat="1" applyFont="1" applyFill="1" applyBorder="1" applyAlignment="1">
      <alignment horizontal="left" vertical="center" wrapText="1"/>
    </xf>
    <xf numFmtId="10" fontId="3" fillId="3" borderId="14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 wrapText="1"/>
    </xf>
    <xf numFmtId="1" fontId="3" fillId="4" borderId="10" xfId="0" applyNumberFormat="1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3" borderId="4" xfId="0" applyNumberFormat="1" applyFont="1" applyFill="1" applyBorder="1" applyAlignment="1">
      <alignment horizontal="left" vertical="center" wrapText="1"/>
    </xf>
    <xf numFmtId="10" fontId="3" fillId="3" borderId="10" xfId="0" applyNumberFormat="1" applyFont="1" applyFill="1" applyBorder="1" applyAlignment="1">
      <alignment horizontal="left" vertical="center" wrapText="1"/>
    </xf>
    <xf numFmtId="44" fontId="3" fillId="0" borderId="4" xfId="0" applyNumberFormat="1" applyFont="1" applyBorder="1" applyAlignment="1">
      <alignment horizontal="left" vertical="center" wrapText="1"/>
    </xf>
    <xf numFmtId="1" fontId="3" fillId="0" borderId="18" xfId="0" applyNumberFormat="1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49" fontId="1" fillId="6" borderId="20" xfId="0" applyNumberFormat="1" applyFont="1" applyFill="1" applyBorder="1" applyAlignment="1">
      <alignment vertical="center" wrapText="1"/>
    </xf>
    <xf numFmtId="49" fontId="1" fillId="6" borderId="21" xfId="0" applyNumberFormat="1" applyFont="1" applyFill="1" applyBorder="1" applyAlignment="1">
      <alignment vertical="center" wrapText="1"/>
    </xf>
    <xf numFmtId="44" fontId="1" fillId="3" borderId="22" xfId="0" applyNumberFormat="1" applyFont="1" applyFill="1" applyBorder="1" applyAlignment="1">
      <alignment vertical="center" wrapText="1"/>
    </xf>
    <xf numFmtId="44" fontId="1" fillId="0" borderId="22" xfId="0" applyNumberFormat="1" applyFont="1" applyBorder="1" applyAlignment="1">
      <alignment vertical="center" wrapText="1"/>
    </xf>
    <xf numFmtId="0" fontId="4" fillId="0" borderId="0" xfId="0" applyFont="1" applyAlignment="1"/>
    <xf numFmtId="1" fontId="1" fillId="7" borderId="3" xfId="0" applyNumberFormat="1" applyFont="1" applyFill="1" applyBorder="1" applyAlignment="1">
      <alignment horizontal="left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7" zoomScaleNormal="100" zoomScaleSheetLayoutView="85" workbookViewId="0">
      <selection activeCell="K7" sqref="K1:L1048576"/>
    </sheetView>
  </sheetViews>
  <sheetFormatPr defaultRowHeight="21.75" customHeight="1" x14ac:dyDescent="0.2"/>
  <cols>
    <col min="1" max="1" width="4.140625" style="22" customWidth="1"/>
    <col min="2" max="2" width="44.28515625" style="2" customWidth="1"/>
    <col min="3" max="3" width="14.42578125" style="2" customWidth="1"/>
    <col min="4" max="4" width="17.140625" style="2" customWidth="1"/>
    <col min="5" max="5" width="10.85546875" style="22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3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3" customFormat="1" ht="21.75" customHeight="1" x14ac:dyDescent="0.35">
      <c r="A1" s="30"/>
      <c r="B1" s="31" t="s">
        <v>16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25">
      <c r="A2" s="14"/>
      <c r="B2" s="16" t="s">
        <v>4</v>
      </c>
      <c r="C2" s="14"/>
      <c r="D2" s="14"/>
      <c r="E2" s="14"/>
      <c r="F2" s="14"/>
      <c r="G2" s="14"/>
      <c r="H2" s="14"/>
      <c r="I2" s="14"/>
      <c r="J2" s="15"/>
    </row>
    <row r="3" spans="1:10" s="10" customFormat="1" ht="21.75" customHeight="1" x14ac:dyDescent="0.25">
      <c r="A3" s="14"/>
      <c r="B3" s="16" t="s">
        <v>2</v>
      </c>
      <c r="C3" s="14"/>
      <c r="D3" s="14"/>
      <c r="E3" s="14"/>
      <c r="F3" s="14"/>
      <c r="G3" s="14"/>
      <c r="H3" s="14"/>
      <c r="I3" s="16"/>
      <c r="J3" s="17"/>
    </row>
    <row r="4" spans="1:10" s="10" customFormat="1" ht="21.75" customHeight="1" x14ac:dyDescent="0.25">
      <c r="A4" s="14"/>
      <c r="B4" s="16" t="s">
        <v>0</v>
      </c>
      <c r="C4" s="14"/>
      <c r="D4" s="14"/>
      <c r="E4" s="14"/>
      <c r="F4" s="14"/>
      <c r="G4" s="14"/>
      <c r="H4" s="14"/>
      <c r="I4" s="14"/>
      <c r="J4" s="15"/>
    </row>
    <row r="5" spans="1:10" s="10" customFormat="1" ht="21.75" customHeight="1" thickBot="1" x14ac:dyDescent="0.3">
      <c r="A5" s="14"/>
      <c r="B5" s="16" t="s">
        <v>1</v>
      </c>
      <c r="C5" s="14"/>
      <c r="D5" s="14"/>
      <c r="E5" s="14"/>
      <c r="F5" s="14"/>
      <c r="G5" s="14"/>
      <c r="H5" s="14"/>
      <c r="I5" s="14"/>
      <c r="J5" s="15"/>
    </row>
    <row r="6" spans="1:10" s="10" customFormat="1" ht="31.5" customHeight="1" x14ac:dyDescent="0.2">
      <c r="A6" s="42" t="s">
        <v>17</v>
      </c>
      <c r="B6" s="43"/>
      <c r="C6" s="43"/>
      <c r="D6" s="43"/>
      <c r="E6" s="43"/>
      <c r="F6" s="43"/>
      <c r="G6" s="43"/>
      <c r="H6" s="43"/>
      <c r="I6" s="43"/>
      <c r="J6" s="44"/>
    </row>
    <row r="7" spans="1:10" s="10" customFormat="1" ht="21.75" customHeight="1" x14ac:dyDescent="0.2">
      <c r="A7" s="39" t="s">
        <v>18</v>
      </c>
      <c r="B7" s="40"/>
      <c r="C7" s="40"/>
      <c r="D7" s="40"/>
      <c r="E7" s="40"/>
      <c r="F7" s="40"/>
      <c r="G7" s="40"/>
      <c r="H7" s="40"/>
      <c r="I7" s="40"/>
      <c r="J7" s="41"/>
    </row>
    <row r="8" spans="1:10" s="10" customFormat="1" ht="65.25" customHeight="1" thickBot="1" x14ac:dyDescent="0.25">
      <c r="A8" s="26" t="s">
        <v>6</v>
      </c>
      <c r="B8" s="27" t="s">
        <v>8</v>
      </c>
      <c r="C8" s="27" t="s">
        <v>9</v>
      </c>
      <c r="D8" s="27" t="s">
        <v>12</v>
      </c>
      <c r="E8" s="27" t="s">
        <v>7</v>
      </c>
      <c r="F8" s="27" t="s">
        <v>11</v>
      </c>
      <c r="G8" s="28" t="s">
        <v>10</v>
      </c>
      <c r="H8" s="28" t="s">
        <v>13</v>
      </c>
      <c r="I8" s="27" t="s">
        <v>14</v>
      </c>
      <c r="J8" s="29" t="s">
        <v>15</v>
      </c>
    </row>
    <row r="9" spans="1:10" s="10" customFormat="1" ht="21.75" customHeight="1" x14ac:dyDescent="0.2">
      <c r="A9" s="3">
        <v>1</v>
      </c>
      <c r="B9" s="1" t="s">
        <v>20</v>
      </c>
      <c r="C9" s="45" t="s">
        <v>19</v>
      </c>
      <c r="D9" s="36" t="s">
        <v>21</v>
      </c>
      <c r="E9" s="1" t="s">
        <v>22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36" t="s">
        <v>23</v>
      </c>
      <c r="C10" s="37"/>
      <c r="D10" s="4" t="s">
        <v>24</v>
      </c>
      <c r="E10" s="1" t="s">
        <v>22</v>
      </c>
      <c r="F10" s="5">
        <v>2</v>
      </c>
      <c r="G10" s="11"/>
      <c r="H10" s="12"/>
      <c r="I10" s="8">
        <f t="shared" ref="I10:I13" si="0">ROUND(G10*(1+H10),2)</f>
        <v>0</v>
      </c>
      <c r="J10" s="9">
        <f>F10*I10</f>
        <v>0</v>
      </c>
    </row>
    <row r="11" spans="1:10" s="10" customFormat="1" ht="21.75" customHeight="1" x14ac:dyDescent="0.2">
      <c r="A11" s="3">
        <v>3</v>
      </c>
      <c r="B11" s="1" t="s">
        <v>25</v>
      </c>
      <c r="C11" s="37"/>
      <c r="D11" s="4" t="s">
        <v>26</v>
      </c>
      <c r="E11" s="1" t="s">
        <v>22</v>
      </c>
      <c r="F11" s="5">
        <v>1</v>
      </c>
      <c r="G11" s="11"/>
      <c r="H11" s="12"/>
      <c r="I11" s="8">
        <f t="shared" si="0"/>
        <v>0</v>
      </c>
      <c r="J11" s="9">
        <f t="shared" ref="J11:J13" si="1">F11*I11</f>
        <v>0</v>
      </c>
    </row>
    <row r="12" spans="1:10" s="10" customFormat="1" ht="21.75" customHeight="1" x14ac:dyDescent="0.2">
      <c r="A12" s="3">
        <v>4</v>
      </c>
      <c r="B12" s="1" t="s">
        <v>27</v>
      </c>
      <c r="C12" s="37"/>
      <c r="D12" s="4" t="s">
        <v>28</v>
      </c>
      <c r="E12" s="1" t="s">
        <v>22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21.75" customHeight="1" x14ac:dyDescent="0.2">
      <c r="A13" s="3">
        <v>5</v>
      </c>
      <c r="B13" s="1" t="s">
        <v>29</v>
      </c>
      <c r="C13" s="37"/>
      <c r="D13" s="4" t="s">
        <v>30</v>
      </c>
      <c r="E13" s="1" t="s">
        <v>22</v>
      </c>
      <c r="F13" s="5">
        <v>2</v>
      </c>
      <c r="G13" s="11"/>
      <c r="H13" s="12"/>
      <c r="I13" s="8">
        <f t="shared" si="0"/>
        <v>0</v>
      </c>
      <c r="J13" s="9">
        <f t="shared" si="1"/>
        <v>0</v>
      </c>
    </row>
    <row r="14" spans="1:10" s="10" customFormat="1" ht="21.75" customHeight="1" x14ac:dyDescent="0.2">
      <c r="A14" s="3">
        <v>6</v>
      </c>
      <c r="B14" s="1" t="s">
        <v>31</v>
      </c>
      <c r="C14" s="37"/>
      <c r="D14" s="4" t="s">
        <v>32</v>
      </c>
      <c r="E14" s="1" t="s">
        <v>22</v>
      </c>
      <c r="F14" s="5">
        <v>1</v>
      </c>
      <c r="G14" s="34"/>
      <c r="H14" s="35"/>
      <c r="I14" s="8">
        <f>ROUND(G14*(1+H14),2)</f>
        <v>0</v>
      </c>
      <c r="J14" s="9">
        <f>I14*F14</f>
        <v>0</v>
      </c>
    </row>
    <row r="15" spans="1:10" s="10" customFormat="1" ht="21.75" customHeight="1" x14ac:dyDescent="0.2">
      <c r="A15" s="3">
        <v>7</v>
      </c>
      <c r="B15" s="1" t="s">
        <v>33</v>
      </c>
      <c r="C15" s="37"/>
      <c r="D15" s="4" t="s">
        <v>34</v>
      </c>
      <c r="E15" s="1" t="s">
        <v>22</v>
      </c>
      <c r="F15" s="5">
        <v>1</v>
      </c>
      <c r="G15" s="11"/>
      <c r="H15" s="12"/>
      <c r="I15" s="8">
        <f t="shared" ref="I15:I18" si="2">ROUND(G15*(1+H15),2)</f>
        <v>0</v>
      </c>
      <c r="J15" s="9">
        <f>F15*I15</f>
        <v>0</v>
      </c>
    </row>
    <row r="16" spans="1:10" s="10" customFormat="1" ht="21.75" customHeight="1" x14ac:dyDescent="0.2">
      <c r="A16" s="3">
        <v>8</v>
      </c>
      <c r="B16" s="1" t="s">
        <v>35</v>
      </c>
      <c r="C16" s="37"/>
      <c r="D16" s="4">
        <v>1000301000</v>
      </c>
      <c r="E16" s="1" t="s">
        <v>22</v>
      </c>
      <c r="F16" s="5">
        <v>2</v>
      </c>
      <c r="G16" s="11"/>
      <c r="H16" s="12"/>
      <c r="I16" s="8">
        <f t="shared" si="2"/>
        <v>0</v>
      </c>
      <c r="J16" s="9">
        <f t="shared" ref="J16:J18" si="3">F16*I16</f>
        <v>0</v>
      </c>
    </row>
    <row r="17" spans="1:10" s="10" customFormat="1" ht="21.75" customHeight="1" x14ac:dyDescent="0.2">
      <c r="A17" s="3">
        <v>9</v>
      </c>
      <c r="B17" s="1" t="s">
        <v>36</v>
      </c>
      <c r="C17" s="37"/>
      <c r="D17" s="4" t="s">
        <v>37</v>
      </c>
      <c r="E17" s="1" t="s">
        <v>22</v>
      </c>
      <c r="F17" s="5">
        <v>2</v>
      </c>
      <c r="G17" s="11"/>
      <c r="H17" s="12"/>
      <c r="I17" s="8">
        <f t="shared" si="2"/>
        <v>0</v>
      </c>
      <c r="J17" s="9">
        <f t="shared" si="3"/>
        <v>0</v>
      </c>
    </row>
    <row r="18" spans="1:10" s="10" customFormat="1" ht="21.75" customHeight="1" x14ac:dyDescent="0.2">
      <c r="A18" s="3">
        <v>10</v>
      </c>
      <c r="B18" s="1" t="s">
        <v>38</v>
      </c>
      <c r="C18" s="37"/>
      <c r="D18" s="4" t="s">
        <v>39</v>
      </c>
      <c r="E18" s="1" t="s">
        <v>22</v>
      </c>
      <c r="F18" s="5">
        <v>2</v>
      </c>
      <c r="G18" s="11"/>
      <c r="H18" s="12"/>
      <c r="I18" s="8">
        <f t="shared" si="2"/>
        <v>0</v>
      </c>
      <c r="J18" s="9">
        <f t="shared" si="3"/>
        <v>0</v>
      </c>
    </row>
    <row r="19" spans="1:10" s="10" customFormat="1" ht="21.75" customHeight="1" x14ac:dyDescent="0.2">
      <c r="A19" s="3">
        <v>11</v>
      </c>
      <c r="B19" s="1" t="s">
        <v>40</v>
      </c>
      <c r="C19" s="37"/>
      <c r="D19" s="4" t="s">
        <v>41</v>
      </c>
      <c r="E19" s="1" t="s">
        <v>22</v>
      </c>
      <c r="F19" s="5">
        <v>1</v>
      </c>
      <c r="G19" s="34"/>
      <c r="H19" s="35"/>
      <c r="I19" s="8">
        <f>ROUND(G19*(1+H19),2)</f>
        <v>0</v>
      </c>
      <c r="J19" s="9">
        <f>I19*F19</f>
        <v>0</v>
      </c>
    </row>
    <row r="20" spans="1:10" s="10" customFormat="1" ht="21.75" customHeight="1" x14ac:dyDescent="0.2">
      <c r="A20" s="3">
        <v>12</v>
      </c>
      <c r="B20" s="1" t="s">
        <v>42</v>
      </c>
      <c r="C20" s="37"/>
      <c r="D20" s="36" t="s">
        <v>43</v>
      </c>
      <c r="E20" s="1" t="s">
        <v>22</v>
      </c>
      <c r="F20" s="5">
        <v>1</v>
      </c>
      <c r="G20" s="11"/>
      <c r="H20" s="12"/>
      <c r="I20" s="8">
        <f t="shared" ref="I20:I24" si="4">ROUND(G20*(1+H20),2)</f>
        <v>0</v>
      </c>
      <c r="J20" s="9">
        <f>F20*I20</f>
        <v>0</v>
      </c>
    </row>
    <row r="21" spans="1:10" s="10" customFormat="1" ht="21.75" customHeight="1" x14ac:dyDescent="0.2">
      <c r="A21" s="3">
        <v>13</v>
      </c>
      <c r="B21" s="1" t="s">
        <v>44</v>
      </c>
      <c r="C21" s="37"/>
      <c r="D21" s="4" t="s">
        <v>45</v>
      </c>
      <c r="E21" s="1" t="s">
        <v>22</v>
      </c>
      <c r="F21" s="5">
        <v>1</v>
      </c>
      <c r="G21" s="11"/>
      <c r="H21" s="12"/>
      <c r="I21" s="8">
        <f t="shared" si="4"/>
        <v>0</v>
      </c>
      <c r="J21" s="9">
        <f t="shared" ref="J21:J24" si="5">F21*I21</f>
        <v>0</v>
      </c>
    </row>
    <row r="22" spans="1:10" s="10" customFormat="1" ht="21.75" customHeight="1" x14ac:dyDescent="0.2">
      <c r="A22" s="3">
        <v>14</v>
      </c>
      <c r="B22" s="36" t="s">
        <v>46</v>
      </c>
      <c r="C22" s="37"/>
      <c r="D22" s="4" t="s">
        <v>47</v>
      </c>
      <c r="E22" s="1" t="s">
        <v>22</v>
      </c>
      <c r="F22" s="5">
        <v>1</v>
      </c>
      <c r="G22" s="11"/>
      <c r="H22" s="12"/>
      <c r="I22" s="8">
        <f t="shared" si="4"/>
        <v>0</v>
      </c>
      <c r="J22" s="9">
        <f t="shared" si="5"/>
        <v>0</v>
      </c>
    </row>
    <row r="23" spans="1:10" s="10" customFormat="1" ht="21.75" customHeight="1" x14ac:dyDescent="0.2">
      <c r="A23" s="3">
        <v>15</v>
      </c>
      <c r="B23" s="1" t="s">
        <v>48</v>
      </c>
      <c r="C23" s="37"/>
      <c r="D23" s="4" t="s">
        <v>49</v>
      </c>
      <c r="E23" s="1" t="s">
        <v>22</v>
      </c>
      <c r="F23" s="5">
        <v>1</v>
      </c>
      <c r="G23" s="11"/>
      <c r="H23" s="12"/>
      <c r="I23" s="8">
        <f t="shared" si="4"/>
        <v>0</v>
      </c>
      <c r="J23" s="9">
        <f t="shared" si="5"/>
        <v>0</v>
      </c>
    </row>
    <row r="24" spans="1:10" s="10" customFormat="1" ht="21.75" customHeight="1" thickBot="1" x14ac:dyDescent="0.25">
      <c r="A24" s="3">
        <v>16</v>
      </c>
      <c r="B24" s="1" t="s">
        <v>50</v>
      </c>
      <c r="C24" s="38"/>
      <c r="D24" s="4" t="s">
        <v>51</v>
      </c>
      <c r="E24" s="1" t="s">
        <v>22</v>
      </c>
      <c r="F24" s="5">
        <v>1</v>
      </c>
      <c r="G24" s="11"/>
      <c r="H24" s="13"/>
      <c r="I24" s="8">
        <f t="shared" si="4"/>
        <v>0</v>
      </c>
      <c r="J24" s="9">
        <f t="shared" si="5"/>
        <v>0</v>
      </c>
    </row>
    <row r="25" spans="1:10" s="64" customFormat="1" ht="21.75" customHeight="1" thickBot="1" x14ac:dyDescent="0.25">
      <c r="A25" s="58" t="str">
        <f>"Razem wartość brutto "&amp;A16</f>
        <v>Razem wartość brutto 8</v>
      </c>
      <c r="B25" s="59"/>
      <c r="C25" s="60"/>
      <c r="D25" s="61"/>
      <c r="E25" s="61"/>
      <c r="F25" s="61"/>
      <c r="G25" s="62">
        <f>SUM(G9:G24)</f>
        <v>0</v>
      </c>
      <c r="H25" s="61"/>
      <c r="I25" s="61"/>
      <c r="J25" s="63">
        <f>SUM(J9:J24)</f>
        <v>0</v>
      </c>
    </row>
    <row r="26" spans="1:10" s="10" customFormat="1" ht="21.75" customHeigh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7"/>
    </row>
    <row r="27" spans="1:10" s="10" customFormat="1" ht="21.75" customHeight="1" x14ac:dyDescent="0.2">
      <c r="A27" s="39" t="s">
        <v>52</v>
      </c>
      <c r="B27" s="68"/>
      <c r="C27" s="68"/>
      <c r="D27" s="68"/>
      <c r="E27" s="68"/>
      <c r="F27" s="68"/>
      <c r="G27" s="68"/>
      <c r="H27" s="68"/>
      <c r="I27" s="68"/>
      <c r="J27" s="69"/>
    </row>
    <row r="28" spans="1:10" s="10" customFormat="1" ht="21.75" customHeight="1" x14ac:dyDescent="0.2">
      <c r="A28" s="39" t="s">
        <v>53</v>
      </c>
      <c r="B28" s="68"/>
      <c r="C28" s="68"/>
      <c r="D28" s="68"/>
      <c r="E28" s="68"/>
      <c r="F28" s="68"/>
      <c r="G28" s="68"/>
      <c r="H28" s="68"/>
      <c r="I28" s="68"/>
      <c r="J28" s="69"/>
    </row>
    <row r="29" spans="1:10" s="10" customFormat="1" ht="30.75" customHeight="1" x14ac:dyDescent="0.2">
      <c r="A29" s="39" t="s">
        <v>54</v>
      </c>
      <c r="B29" s="50"/>
      <c r="C29" s="50"/>
      <c r="D29" s="50"/>
      <c r="E29" s="50"/>
      <c r="F29" s="70"/>
      <c r="G29" s="70"/>
      <c r="H29" s="70"/>
      <c r="I29" s="70"/>
      <c r="J29" s="71"/>
    </row>
    <row r="30" spans="1:10" s="10" customFormat="1" ht="21.75" customHeight="1" x14ac:dyDescent="0.2">
      <c r="A30" s="72" t="s">
        <v>55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0" s="10" customFormat="1" ht="74.25" customHeight="1" x14ac:dyDescent="0.2">
      <c r="A31" s="39" t="s">
        <v>56</v>
      </c>
      <c r="B31" s="68"/>
      <c r="C31" s="68"/>
      <c r="D31" s="68"/>
      <c r="E31" s="68"/>
      <c r="F31" s="68"/>
      <c r="G31" s="68"/>
      <c r="H31" s="68"/>
      <c r="I31" s="68"/>
      <c r="J31" s="69"/>
    </row>
    <row r="32" spans="1:10" s="10" customFormat="1" ht="21.75" customHeight="1" x14ac:dyDescent="0.2">
      <c r="A32" s="39" t="s">
        <v>57</v>
      </c>
      <c r="B32" s="68"/>
      <c r="C32" s="68"/>
      <c r="D32" s="68"/>
      <c r="E32" s="68"/>
      <c r="F32" s="68"/>
      <c r="G32" s="68"/>
      <c r="H32" s="68"/>
      <c r="I32" s="68"/>
      <c r="J32" s="69"/>
    </row>
    <row r="33" spans="1:10" s="10" customFormat="1" ht="21.75" customHeight="1" x14ac:dyDescent="0.2">
      <c r="A33" s="49" t="s">
        <v>58</v>
      </c>
      <c r="B33" s="50"/>
      <c r="C33" s="50"/>
      <c r="D33" s="50"/>
      <c r="E33" s="50"/>
      <c r="F33" s="50"/>
      <c r="G33" s="50"/>
      <c r="H33" s="50"/>
      <c r="I33" s="50"/>
      <c r="J33" s="51"/>
    </row>
    <row r="34" spans="1:10" s="10" customFormat="1" ht="33" customHeight="1" x14ac:dyDescent="0.2">
      <c r="A34" s="39" t="s">
        <v>59</v>
      </c>
      <c r="B34" s="73"/>
      <c r="C34" s="73"/>
      <c r="D34" s="73"/>
      <c r="E34" s="73"/>
      <c r="F34" s="73"/>
      <c r="G34" s="73"/>
      <c r="H34" s="73"/>
      <c r="I34" s="73"/>
      <c r="J34" s="74"/>
    </row>
    <row r="35" spans="1:10" s="10" customFormat="1" ht="21.75" customHeight="1" x14ac:dyDescent="0.2">
      <c r="A35" s="49" t="s">
        <v>3</v>
      </c>
      <c r="B35" s="50"/>
      <c r="C35" s="50"/>
      <c r="D35" s="50"/>
      <c r="E35" s="50"/>
      <c r="F35" s="50"/>
      <c r="G35" s="50"/>
      <c r="H35" s="50"/>
      <c r="I35" s="50"/>
      <c r="J35" s="51"/>
    </row>
    <row r="36" spans="1:10" ht="21.75" customHeight="1" x14ac:dyDescent="0.2">
      <c r="A36" s="46" t="s">
        <v>5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ht="21.75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s="10" customFormat="1" ht="21.75" customHeight="1" x14ac:dyDescent="0.2">
      <c r="A38" s="52"/>
      <c r="B38" s="52"/>
      <c r="C38" s="53"/>
      <c r="D38" s="54"/>
      <c r="E38" s="52"/>
      <c r="F38" s="54"/>
      <c r="G38" s="55"/>
      <c r="H38" s="56"/>
      <c r="I38" s="57"/>
      <c r="J38" s="8"/>
    </row>
    <row r="39" spans="1:10" s="10" customFormat="1" ht="21.75" customHeight="1" x14ac:dyDescent="0.2">
      <c r="A39" s="49" t="s">
        <v>3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0" ht="21.75" customHeight="1" x14ac:dyDescent="0.2">
      <c r="A40" s="46" t="s">
        <v>5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ht="21.75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21.75" customHeight="1" x14ac:dyDescent="0.25">
      <c r="A42" s="20"/>
      <c r="B42" s="19"/>
      <c r="C42" s="19"/>
      <c r="D42" s="19"/>
      <c r="E42" s="19"/>
      <c r="F42" s="19"/>
      <c r="G42" s="19"/>
      <c r="H42" s="19"/>
      <c r="I42" s="19"/>
      <c r="J42" s="18"/>
    </row>
    <row r="43" spans="1:10" ht="21.75" customHeight="1" x14ac:dyDescent="0.25">
      <c r="A43" s="20"/>
      <c r="B43" s="19"/>
      <c r="C43" s="19"/>
      <c r="D43" s="19"/>
      <c r="E43" s="19"/>
      <c r="F43" s="19"/>
      <c r="G43" s="19"/>
      <c r="H43" s="19"/>
      <c r="I43" s="19"/>
      <c r="J43" s="18"/>
    </row>
    <row r="44" spans="1:10" ht="21.75" customHeight="1" x14ac:dyDescent="0.25">
      <c r="A44" s="20"/>
      <c r="B44" s="19"/>
      <c r="C44" s="19"/>
      <c r="D44" s="19"/>
      <c r="E44" s="21"/>
      <c r="F44" s="19"/>
      <c r="G44" s="19"/>
      <c r="H44" s="19"/>
      <c r="I44" s="19"/>
      <c r="J44" s="18"/>
    </row>
    <row r="46" spans="1:10" ht="21.75" customHeight="1" x14ac:dyDescent="0.2">
      <c r="A46" s="24"/>
    </row>
    <row r="47" spans="1:10" ht="21.75" customHeight="1" x14ac:dyDescent="0.2">
      <c r="A47" s="24"/>
    </row>
    <row r="48" spans="1:10" ht="21.75" customHeight="1" x14ac:dyDescent="0.2">
      <c r="A48" s="24"/>
    </row>
    <row r="50" spans="1:9" ht="21.75" customHeight="1" x14ac:dyDescent="0.2">
      <c r="A50" s="25"/>
    </row>
    <row r="51" spans="1:9" s="23" customFormat="1" ht="21.75" customHeight="1" x14ac:dyDescent="0.2">
      <c r="A51" s="22"/>
      <c r="B51" s="2"/>
      <c r="C51" s="2"/>
      <c r="D51" s="2"/>
      <c r="E51" s="22"/>
      <c r="F51" s="2"/>
      <c r="G51" s="2"/>
      <c r="H51" s="2"/>
      <c r="I51" s="2"/>
    </row>
  </sheetData>
  <mergeCells count="17">
    <mergeCell ref="A35:J35"/>
    <mergeCell ref="A36:J37"/>
    <mergeCell ref="A7:J7"/>
    <mergeCell ref="A6:J6"/>
    <mergeCell ref="C9:C24"/>
    <mergeCell ref="A40:J41"/>
    <mergeCell ref="A39:J39"/>
    <mergeCell ref="A25:B25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2025-03-14T08:32:55Z</dcterms:modified>
</cp:coreProperties>
</file>