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6\bez cen\"/>
    </mc:Choice>
  </mc:AlternateContent>
  <xr:revisionPtr revIDLastSave="0" documentId="8_{3DED0827-3411-4643-8F4F-4566961A0A1C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Arkusz1!$A$1:$L$50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25" i="1" l="1"/>
  <c r="J2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26" i="1"/>
  <c r="J26" i="1" s="1"/>
  <c r="I24" i="1"/>
  <c r="J24" i="1" s="1"/>
  <c r="I23" i="1"/>
  <c r="J23" i="1" s="1"/>
  <c r="I22" i="1"/>
  <c r="J22" i="1" s="1"/>
  <c r="I21" i="1"/>
  <c r="J21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33" i="1" l="1"/>
  <c r="J33" i="1" s="1"/>
  <c r="G34" i="1"/>
  <c r="A34" i="1" l="1"/>
  <c r="J34" i="1" l="1"/>
</calcChain>
</file>

<file path=xl/sharedStrings.xml><?xml version="1.0" encoding="utf-8"?>
<sst xmlns="http://schemas.openxmlformats.org/spreadsheetml/2006/main" count="103" uniqueCount="88">
  <si>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</si>
  <si>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</si>
  <si>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</si>
  <si>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</si>
  <si>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</si>
  <si>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</si>
  <si>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</si>
  <si>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</si>
  <si>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</si>
  <si>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</si>
  <si>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</si>
  <si>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</si>
  <si>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</si>
  <si>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</si>
  <si>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</si>
  <si>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</si>
  <si>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</si>
  <si>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</si>
  <si>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</si>
  <si>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</si>
  <si>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</si>
  <si>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</si>
  <si>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</si>
  <si>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</si>
  <si>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TZ.220.8.2025.6</t>
  </si>
  <si>
    <t>Część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</si>
  <si>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BIOSYSTEMS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</si>
  <si>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BIOSYSTEMS</t>
  </si>
  <si>
    <t>AST/GOT 1x200 ml</t>
  </si>
  <si>
    <t>BS 11531</t>
  </si>
  <si>
    <t>ALT/GPT 1x200 ml</t>
  </si>
  <si>
    <t>BS 11533</t>
  </si>
  <si>
    <t>Kinaza kreatynowa CK 1x50 ml</t>
  </si>
  <si>
    <t>BS 11790</t>
  </si>
  <si>
    <t>GGTP 1x50 ml</t>
  </si>
  <si>
    <t>BS 11584</t>
  </si>
  <si>
    <t>Dehydrogenaza mleczanowa LDH 1x200 ml</t>
  </si>
  <si>
    <t>BS 11581</t>
  </si>
  <si>
    <t xml:space="preserve"> Amylaza 5x5 ml</t>
  </si>
  <si>
    <t>BS 11583</t>
  </si>
  <si>
    <t>Mocznik UV 2x250 ml</t>
  </si>
  <si>
    <t>BS 11517</t>
  </si>
  <si>
    <t>Kreatynina 4x50 ml</t>
  </si>
  <si>
    <t>BS 11502</t>
  </si>
  <si>
    <t>Kwas moczowy 1x50 ml</t>
  </si>
  <si>
    <t>BS 11821</t>
  </si>
  <si>
    <t>Fosfataza alkaliczna ALP (AMP) 1x200 ml</t>
  </si>
  <si>
    <t>BS 11593</t>
  </si>
  <si>
    <t>Białko całkowite 1x250 ml</t>
  </si>
  <si>
    <t>BS 11572</t>
  </si>
  <si>
    <t>Albumina 1x250 ml</t>
  </si>
  <si>
    <t>BS 11573</t>
  </si>
  <si>
    <t>Kinaza kreatynowa CK-MB 1x50 ml</t>
  </si>
  <si>
    <t>BS 11792</t>
  </si>
  <si>
    <t>Żelazo ferrozyna 4x50 ml</t>
  </si>
  <si>
    <t>BS 11509</t>
  </si>
  <si>
    <t>Fosfor 1x170 ml</t>
  </si>
  <si>
    <t>BS 11508</t>
  </si>
  <si>
    <t xml:space="preserve"> Magnez 4x50 ml</t>
  </si>
  <si>
    <t>BS 11797</t>
  </si>
  <si>
    <t>Glukoza 1x200 ml</t>
  </si>
  <si>
    <t>BS 11503</t>
  </si>
  <si>
    <t>Cholesterol 1x200 ml</t>
  </si>
  <si>
    <t>BS 11505</t>
  </si>
  <si>
    <t>Cholesterol HDL bezpośredni (TOOS) 1x80 ml</t>
  </si>
  <si>
    <t>BS 11757</t>
  </si>
  <si>
    <t>Cholesterol LDL bezpośredni TOOS 1x80 ml</t>
  </si>
  <si>
    <t>BS 11785</t>
  </si>
  <si>
    <t>Triglicerydy 4x50 ml</t>
  </si>
  <si>
    <t>BS 11528</t>
  </si>
  <si>
    <t>Lipaza DGGR 1x30 ml</t>
  </si>
  <si>
    <t>BS 11760</t>
  </si>
  <si>
    <t>CRP 2x200 ml, turbidymetria</t>
  </si>
  <si>
    <t>BS 31029</t>
  </si>
  <si>
    <t>Bilirubina całkowita 4x50 ml</t>
  </si>
  <si>
    <t>BS 11510</t>
  </si>
  <si>
    <t>Bilirubina bezpośrednia 4x50 ml</t>
  </si>
  <si>
    <t>BS 11511</t>
  </si>
  <si>
    <t>1x200ml</t>
  </si>
  <si>
    <t>1x50ml</t>
  </si>
  <si>
    <t>5x5ml</t>
  </si>
  <si>
    <t>2x250ml</t>
  </si>
  <si>
    <t>4x50ml</t>
  </si>
  <si>
    <t>1x250ml</t>
  </si>
  <si>
    <t>1x170ml</t>
  </si>
  <si>
    <t>1x80ml</t>
  </si>
  <si>
    <t>1x30ml</t>
  </si>
  <si>
    <t>2x200ml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</si>
</sst>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44" fontId="3" fillId="5" borderId="18" xfId="0" applyNumberFormat="1" applyFont="1" applyFill="1" applyBorder="1" applyAlignment="1">
      <alignment horizontal="left" vertical="center" wrapText="1"/>
    </xf>
    <xf numFmtId="10" fontId="3" fillId="5" borderId="18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42.7109375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5.425781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21.75" customHeight="1" x14ac:dyDescent="0.2">
      <c r="A9" s="3">
        <v>1</v>
      </c>
      <c r="B9" s="1" t="s">
        <v>28</v>
      </c>
      <c r="C9" s="64" t="s">
        <v>27</v>
      </c>
      <c r="D9" s="4" t="s">
        <v>29</v>
      </c>
      <c r="E9" s="1" t="s">
        <v>78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21.75" customHeight="1" x14ac:dyDescent="0.2">
      <c r="A10" s="3">
        <v>2</v>
      </c>
      <c r="B10" s="1" t="s">
        <v>30</v>
      </c>
      <c r="C10" s="65"/>
      <c r="D10" s="4" t="s">
        <v>31</v>
      </c>
      <c r="E10" s="1" t="s">
        <v>78</v>
      </c>
      <c r="F10" s="5">
        <v>1</v>
      </c>
      <c r="G10" s="11"/>
      <c r="H10" s="12"/>
      <c r="I10" s="8">
        <f t="shared" ref="I10:I14" si="0">ROUND(G10*(1+H10),2)</f>
        <v>0</v>
      </c>
      <c r="J10" s="9">
        <f>F10*I10</f>
        <v>0</v>
      </c>
    </row>
    <row r="11" spans="1:10" s="10" customFormat="1" ht="21.75" customHeight="1" x14ac:dyDescent="0.2">
      <c r="A11" s="3">
        <v>3</v>
      </c>
      <c r="B11" s="1" t="s">
        <v>32</v>
      </c>
      <c r="C11" s="65"/>
      <c r="D11" s="4" t="s">
        <v>33</v>
      </c>
      <c r="E11" s="1" t="s">
        <v>79</v>
      </c>
      <c r="F11" s="5">
        <v>1</v>
      </c>
      <c r="G11" s="11"/>
      <c r="H11" s="12"/>
      <c r="I11" s="8">
        <f t="shared" si="0"/>
        <v>0</v>
      </c>
      <c r="J11" s="9">
        <f t="shared" ref="J11:J14" si="1">F11*I11</f>
        <v>0</v>
      </c>
    </row>
    <row r="12" spans="1:10" s="10" customFormat="1" ht="21.75" customHeight="1" x14ac:dyDescent="0.2">
      <c r="A12" s="3">
        <v>4</v>
      </c>
      <c r="B12" s="1" t="s">
        <v>34</v>
      </c>
      <c r="C12" s="65"/>
      <c r="D12" s="4" t="s">
        <v>35</v>
      </c>
      <c r="E12" s="1" t="s">
        <v>79</v>
      </c>
      <c r="F12" s="5">
        <v>1</v>
      </c>
      <c r="G12" s="11"/>
      <c r="H12" s="12"/>
      <c r="I12" s="8">
        <f t="shared" si="0"/>
        <v>0</v>
      </c>
      <c r="J12" s="9">
        <f t="shared" si="1"/>
        <v>0</v>
      </c>
    </row>
    <row r="13" spans="1:10" s="10" customFormat="1" ht="21.75" customHeight="1" x14ac:dyDescent="0.2">
      <c r="A13" s="3">
        <v>5</v>
      </c>
      <c r="B13" s="1" t="s">
        <v>36</v>
      </c>
      <c r="C13" s="65"/>
      <c r="D13" s="4" t="s">
        <v>37</v>
      </c>
      <c r="E13" s="1" t="s">
        <v>78</v>
      </c>
      <c r="F13" s="5">
        <v>1</v>
      </c>
      <c r="G13" s="11"/>
      <c r="H13" s="12"/>
      <c r="I13" s="8">
        <f t="shared" si="0"/>
        <v>0</v>
      </c>
      <c r="J13" s="9">
        <f t="shared" si="1"/>
        <v>0</v>
      </c>
    </row>
    <row r="14" spans="1:10" s="10" customFormat="1" ht="21.75" customHeight="1" x14ac:dyDescent="0.2">
      <c r="A14" s="3">
        <v>6</v>
      </c>
      <c r="B14" s="1" t="s">
        <v>38</v>
      </c>
      <c r="C14" s="65"/>
      <c r="D14" s="4" t="s">
        <v>39</v>
      </c>
      <c r="E14" s="1" t="s">
        <v>80</v>
      </c>
      <c r="F14" s="5">
        <v>1</v>
      </c>
      <c r="G14" s="11"/>
      <c r="H14" s="12"/>
      <c r="I14" s="8">
        <f t="shared" si="0"/>
        <v>0</v>
      </c>
      <c r="J14" s="9">
        <f t="shared" si="1"/>
        <v>0</v>
      </c>
    </row>
    <row r="15" spans="1:10" s="10" customFormat="1" ht="21.75" customHeight="1" x14ac:dyDescent="0.2">
      <c r="A15" s="3">
        <v>7</v>
      </c>
      <c r="B15" s="1" t="s">
        <v>40</v>
      </c>
      <c r="C15" s="65"/>
      <c r="D15" s="4" t="s">
        <v>41</v>
      </c>
      <c r="E15" s="1" t="s">
        <v>81</v>
      </c>
      <c r="F15" s="5">
        <v>1</v>
      </c>
      <c r="G15" s="62"/>
      <c r="H15" s="63"/>
      <c r="I15" s="8">
        <f>ROUND(G15*(1+H15),2)</f>
        <v>0</v>
      </c>
      <c r="J15" s="9">
        <f>I15*F15</f>
        <v>0</v>
      </c>
    </row>
    <row r="16" spans="1:10" s="10" customFormat="1" ht="21.75" customHeight="1" x14ac:dyDescent="0.2">
      <c r="A16" s="3">
        <v>8</v>
      </c>
      <c r="B16" s="1" t="s">
        <v>42</v>
      </c>
      <c r="C16" s="65"/>
      <c r="D16" s="4" t="s">
        <v>43</v>
      </c>
      <c r="E16" s="1" t="s">
        <v>82</v>
      </c>
      <c r="F16" s="5">
        <v>1</v>
      </c>
      <c r="G16" s="11"/>
      <c r="H16" s="12"/>
      <c r="I16" s="8">
        <f t="shared" ref="I16:I20" si="2">ROUND(G16*(1+H16),2)</f>
        <v>0</v>
      </c>
      <c r="J16" s="9">
        <f>F16*I16</f>
        <v>0</v>
      </c>
    </row>
    <row r="17" spans="1:10" s="10" customFormat="1" ht="21.75" customHeight="1" x14ac:dyDescent="0.2">
      <c r="A17" s="3">
        <v>9</v>
      </c>
      <c r="B17" s="1" t="s">
        <v>44</v>
      </c>
      <c r="C17" s="65"/>
      <c r="D17" s="4" t="s">
        <v>45</v>
      </c>
      <c r="E17" s="1" t="s">
        <v>79</v>
      </c>
      <c r="F17" s="5">
        <v>1</v>
      </c>
      <c r="G17" s="11"/>
      <c r="H17" s="12"/>
      <c r="I17" s="8">
        <f t="shared" si="2"/>
        <v>0</v>
      </c>
      <c r="J17" s="9">
        <f t="shared" ref="J17:J20" si="3">F17*I17</f>
        <v>0</v>
      </c>
    </row>
    <row r="18" spans="1:10" s="10" customFormat="1" ht="21.75" customHeight="1" x14ac:dyDescent="0.2">
      <c r="A18" s="3">
        <v>10</v>
      </c>
      <c r="B18" s="1" t="s">
        <v>46</v>
      </c>
      <c r="C18" s="65"/>
      <c r="D18" s="4" t="s">
        <v>47</v>
      </c>
      <c r="E18" s="1" t="s">
        <v>78</v>
      </c>
      <c r="F18" s="5">
        <v>1</v>
      </c>
      <c r="G18" s="11"/>
      <c r="H18" s="12"/>
      <c r="I18" s="8">
        <f t="shared" si="2"/>
        <v>0</v>
      </c>
      <c r="J18" s="9">
        <f t="shared" si="3"/>
        <v>0</v>
      </c>
    </row>
    <row r="19" spans="1:10" s="10" customFormat="1" ht="21.75" customHeight="1" x14ac:dyDescent="0.2">
      <c r="A19" s="3">
        <v>11</v>
      </c>
      <c r="B19" s="1" t="s">
        <v>48</v>
      </c>
      <c r="C19" s="65"/>
      <c r="D19" s="4" t="s">
        <v>49</v>
      </c>
      <c r="E19" s="1" t="s">
        <v>83</v>
      </c>
      <c r="F19" s="5">
        <v>1</v>
      </c>
      <c r="G19" s="11"/>
      <c r="H19" s="12"/>
      <c r="I19" s="8">
        <f t="shared" si="2"/>
        <v>0</v>
      </c>
      <c r="J19" s="9">
        <f t="shared" si="3"/>
        <v>0</v>
      </c>
    </row>
    <row r="20" spans="1:10" s="10" customFormat="1" ht="21.75" customHeight="1" x14ac:dyDescent="0.2">
      <c r="A20" s="3">
        <v>12</v>
      </c>
      <c r="B20" s="1" t="s">
        <v>50</v>
      </c>
      <c r="C20" s="65"/>
      <c r="D20" s="4" t="s">
        <v>51</v>
      </c>
      <c r="E20" s="1" t="s">
        <v>83</v>
      </c>
      <c r="F20" s="5">
        <v>1</v>
      </c>
      <c r="G20" s="11"/>
      <c r="H20" s="12"/>
      <c r="I20" s="8">
        <f t="shared" si="2"/>
        <v>0</v>
      </c>
      <c r="J20" s="9">
        <f t="shared" si="3"/>
        <v>0</v>
      </c>
    </row>
    <row r="21" spans="1:10" s="10" customFormat="1" ht="21.75" customHeight="1" x14ac:dyDescent="0.2">
      <c r="A21" s="3">
        <v>13</v>
      </c>
      <c r="B21" s="1" t="s">
        <v>52</v>
      </c>
      <c r="C21" s="65"/>
      <c r="D21" s="4" t="s">
        <v>53</v>
      </c>
      <c r="E21" s="1" t="s">
        <v>79</v>
      </c>
      <c r="F21" s="5">
        <v>1</v>
      </c>
      <c r="G21" s="62"/>
      <c r="H21" s="63"/>
      <c r="I21" s="8">
        <f>ROUND(G21*(1+H21),2)</f>
        <v>0</v>
      </c>
      <c r="J21" s="9">
        <f>I21*F21</f>
        <v>0</v>
      </c>
    </row>
    <row r="22" spans="1:10" s="10" customFormat="1" ht="21.75" customHeight="1" x14ac:dyDescent="0.2">
      <c r="A22" s="3">
        <v>14</v>
      </c>
      <c r="B22" s="1" t="s">
        <v>54</v>
      </c>
      <c r="C22" s="65"/>
      <c r="D22" s="4" t="s">
        <v>55</v>
      </c>
      <c r="E22" s="1" t="s">
        <v>82</v>
      </c>
      <c r="F22" s="5">
        <v>1</v>
      </c>
      <c r="G22" s="11"/>
      <c r="H22" s="12"/>
      <c r="I22" s="8">
        <f t="shared" ref="I22:I26" si="4">ROUND(G22*(1+H22),2)</f>
        <v>0</v>
      </c>
      <c r="J22" s="9">
        <f>F22*I22</f>
        <v>0</v>
      </c>
    </row>
    <row r="23" spans="1:10" s="10" customFormat="1" ht="21.75" customHeight="1" x14ac:dyDescent="0.2">
      <c r="A23" s="3">
        <v>15</v>
      </c>
      <c r="B23" s="1" t="s">
        <v>56</v>
      </c>
      <c r="C23" s="65"/>
      <c r="D23" s="4" t="s">
        <v>57</v>
      </c>
      <c r="E23" s="1" t="s">
        <v>84</v>
      </c>
      <c r="F23" s="5">
        <v>1</v>
      </c>
      <c r="G23" s="11"/>
      <c r="H23" s="12"/>
      <c r="I23" s="8">
        <f t="shared" si="4"/>
        <v>0</v>
      </c>
      <c r="J23" s="9">
        <f t="shared" ref="J23:J26" si="5">F23*I23</f>
        <v>0</v>
      </c>
    </row>
    <row r="24" spans="1:10" s="10" customFormat="1" ht="21.75" customHeight="1" x14ac:dyDescent="0.2">
      <c r="A24" s="3">
        <v>16</v>
      </c>
      <c r="B24" s="1" t="s">
        <v>58</v>
      </c>
      <c r="C24" s="65"/>
      <c r="D24" s="4" t="s">
        <v>59</v>
      </c>
      <c r="E24" s="1" t="s">
        <v>82</v>
      </c>
      <c r="F24" s="5">
        <v>1</v>
      </c>
      <c r="G24" s="11"/>
      <c r="H24" s="12"/>
      <c r="I24" s="8">
        <f t="shared" si="4"/>
        <v>0</v>
      </c>
      <c r="J24" s="9">
        <f t="shared" si="5"/>
        <v>0</v>
      </c>
    </row>
    <row r="25" spans="1:10" s="10" customFormat="1" ht="21.75" customHeight="1" x14ac:dyDescent="0.2">
      <c r="A25" s="3">
        <v>17</v>
      </c>
      <c r="B25" s="1" t="s">
        <v>60</v>
      </c>
      <c r="C25" s="65"/>
      <c r="D25" s="4" t="s">
        <v>61</v>
      </c>
      <c r="E25" s="1" t="s">
        <v>78</v>
      </c>
      <c r="F25" s="5">
        <v>1</v>
      </c>
      <c r="G25" s="11"/>
      <c r="H25" s="12"/>
      <c r="I25" s="8">
        <f t="shared" si="4"/>
        <v>0</v>
      </c>
      <c r="J25" s="9">
        <f t="shared" si="5"/>
        <v>0</v>
      </c>
    </row>
    <row r="26" spans="1:10" s="10" customFormat="1" ht="21.75" customHeight="1" x14ac:dyDescent="0.2">
      <c r="A26" s="3">
        <v>18</v>
      </c>
      <c r="B26" s="1" t="s">
        <v>62</v>
      </c>
      <c r="C26" s="65"/>
      <c r="D26" s="4" t="s">
        <v>63</v>
      </c>
      <c r="E26" s="1" t="s">
        <v>78</v>
      </c>
      <c r="F26" s="5">
        <v>1</v>
      </c>
      <c r="G26" s="11"/>
      <c r="H26" s="12"/>
      <c r="I26" s="8">
        <f t="shared" si="4"/>
        <v>0</v>
      </c>
      <c r="J26" s="9">
        <f t="shared" si="5"/>
        <v>0</v>
      </c>
    </row>
    <row r="27" spans="1:10" s="10" customFormat="1" ht="21.75" customHeight="1" x14ac:dyDescent="0.2">
      <c r="A27" s="3">
        <v>19</v>
      </c>
      <c r="B27" s="1" t="s">
        <v>64</v>
      </c>
      <c r="C27" s="65"/>
      <c r="D27" s="4" t="s">
        <v>65</v>
      </c>
      <c r="E27" s="1" t="s">
        <v>85</v>
      </c>
      <c r="F27" s="5">
        <v>1</v>
      </c>
      <c r="G27" s="11"/>
      <c r="H27" s="63"/>
      <c r="I27" s="8">
        <f>ROUND(G27*(1+H27),2)</f>
        <v>0</v>
      </c>
      <c r="J27" s="9">
        <f>I27*F27</f>
        <v>0</v>
      </c>
    </row>
    <row r="28" spans="1:10" s="10" customFormat="1" ht="21.75" customHeight="1" x14ac:dyDescent="0.2">
      <c r="A28" s="3">
        <v>20</v>
      </c>
      <c r="B28" s="1" t="s">
        <v>66</v>
      </c>
      <c r="C28" s="65"/>
      <c r="D28" s="4" t="s">
        <v>67</v>
      </c>
      <c r="E28" s="1" t="s">
        <v>85</v>
      </c>
      <c r="F28" s="5">
        <v>1</v>
      </c>
      <c r="G28" s="11"/>
      <c r="H28" s="12"/>
      <c r="I28" s="8">
        <f t="shared" ref="I28:I32" si="6">ROUND(G28*(1+H28),2)</f>
        <v>0</v>
      </c>
      <c r="J28" s="9">
        <f>F28*I28</f>
        <v>0</v>
      </c>
    </row>
    <row r="29" spans="1:10" s="10" customFormat="1" ht="21.75" customHeight="1" x14ac:dyDescent="0.2">
      <c r="A29" s="3">
        <v>21</v>
      </c>
      <c r="B29" s="1" t="s">
        <v>68</v>
      </c>
      <c r="C29" s="65"/>
      <c r="D29" s="4" t="s">
        <v>69</v>
      </c>
      <c r="E29" s="1" t="s">
        <v>82</v>
      </c>
      <c r="F29" s="5">
        <v>1</v>
      </c>
      <c r="G29" s="11"/>
      <c r="H29" s="12"/>
      <c r="I29" s="8">
        <f t="shared" si="6"/>
        <v>0</v>
      </c>
      <c r="J29" s="9">
        <f t="shared" ref="J29:J32" si="7">F29*I29</f>
        <v>0</v>
      </c>
    </row>
    <row r="30" spans="1:10" s="10" customFormat="1" ht="21.75" customHeight="1" x14ac:dyDescent="0.2">
      <c r="A30" s="3">
        <v>22</v>
      </c>
      <c r="B30" s="1" t="s">
        <v>70</v>
      </c>
      <c r="C30" s="65"/>
      <c r="D30" s="4" t="s">
        <v>71</v>
      </c>
      <c r="E30" s="1" t="s">
        <v>86</v>
      </c>
      <c r="F30" s="5">
        <v>1</v>
      </c>
      <c r="G30" s="11"/>
      <c r="H30" s="12"/>
      <c r="I30" s="8">
        <f t="shared" si="6"/>
        <v>0</v>
      </c>
      <c r="J30" s="9">
        <f t="shared" si="7"/>
        <v>0</v>
      </c>
    </row>
    <row r="31" spans="1:10" s="10" customFormat="1" ht="21.75" customHeight="1" x14ac:dyDescent="0.2">
      <c r="A31" s="3">
        <v>23</v>
      </c>
      <c r="B31" s="1" t="s">
        <v>72</v>
      </c>
      <c r="C31" s="65"/>
      <c r="D31" s="4" t="s">
        <v>73</v>
      </c>
      <c r="E31" s="1" t="s">
        <v>87</v>
      </c>
      <c r="F31" s="5">
        <v>1</v>
      </c>
      <c r="G31" s="11"/>
      <c r="H31" s="12"/>
      <c r="I31" s="8">
        <f t="shared" si="6"/>
        <v>0</v>
      </c>
      <c r="J31" s="9">
        <f t="shared" si="7"/>
        <v>0</v>
      </c>
    </row>
    <row r="32" spans="1:10" s="10" customFormat="1" ht="21.75" customHeight="1" x14ac:dyDescent="0.2">
      <c r="A32" s="3">
        <v>24</v>
      </c>
      <c r="B32" s="1" t="s">
        <v>74</v>
      </c>
      <c r="C32" s="65"/>
      <c r="D32" s="4" t="s">
        <v>75</v>
      </c>
      <c r="E32" s="1" t="s">
        <v>82</v>
      </c>
      <c r="F32" s="5">
        <v>1</v>
      </c>
      <c r="G32" s="11"/>
      <c r="H32" s="12"/>
      <c r="I32" s="8">
        <f t="shared" si="6"/>
        <v>0</v>
      </c>
      <c r="J32" s="9">
        <f t="shared" si="7"/>
        <v>0</v>
      </c>
    </row>
    <row r="33" spans="1:10" s="10" customFormat="1" ht="21.75" customHeight="1" thickBot="1" x14ac:dyDescent="0.25">
      <c r="A33" s="3">
        <v>25</v>
      </c>
      <c r="B33" s="1" t="s">
        <v>76</v>
      </c>
      <c r="C33" s="66"/>
      <c r="D33" s="4" t="s">
        <v>77</v>
      </c>
      <c r="E33" s="1" t="s">
        <v>82</v>
      </c>
      <c r="F33" s="5">
        <v>1</v>
      </c>
      <c r="G33" s="62"/>
      <c r="H33" s="63"/>
      <c r="I33" s="8">
        <f>ROUND(G33*(1+H33),2)</f>
        <v>0</v>
      </c>
      <c r="J33" s="9">
        <f>I33*F33</f>
        <v>0</v>
      </c>
    </row>
    <row r="34" spans="1:10" s="33" customFormat="1" ht="21.75" customHeight="1" thickBot="1" x14ac:dyDescent="0.25">
      <c r="A34" s="54" t="str">
        <f>"Razem wartość brutto "&amp;A6</f>
        <v>Razem wartość brutto Część 4</v>
      </c>
      <c r="B34" s="55"/>
      <c r="C34" s="29"/>
      <c r="D34" s="30"/>
      <c r="E34" s="30"/>
      <c r="F34" s="30"/>
      <c r="G34" s="31">
        <f>SUM(G33:G33)</f>
        <v>0</v>
      </c>
      <c r="H34" s="30"/>
      <c r="I34" s="30"/>
      <c r="J34" s="32">
        <f>SUM(J33:J33)</f>
        <v>0</v>
      </c>
    </row>
    <row r="35" spans="1:10" s="10" customFormat="1" ht="21.75" customHeight="1" x14ac:dyDescent="0.2">
      <c r="A35" s="59"/>
      <c r="B35" s="60"/>
      <c r="C35" s="60"/>
      <c r="D35" s="60"/>
      <c r="E35" s="60"/>
      <c r="F35" s="60"/>
      <c r="G35" s="60"/>
      <c r="H35" s="60"/>
      <c r="I35" s="60"/>
      <c r="J35" s="61"/>
    </row>
    <row r="36" spans="1:10" s="10" customFormat="1" ht="21.75" customHeight="1" x14ac:dyDescent="0.2">
      <c r="A36" s="38" t="s">
        <v>8</v>
      </c>
      <c r="B36" s="49"/>
      <c r="C36" s="49"/>
      <c r="D36" s="49"/>
      <c r="E36" s="49"/>
      <c r="F36" s="49"/>
      <c r="G36" s="49"/>
      <c r="H36" s="49"/>
      <c r="I36" s="49"/>
      <c r="J36" s="50"/>
    </row>
    <row r="37" spans="1:10" s="10" customFormat="1" ht="21.75" customHeight="1" x14ac:dyDescent="0.2">
      <c r="A37" s="38" t="s">
        <v>10</v>
      </c>
      <c r="B37" s="49"/>
      <c r="C37" s="49"/>
      <c r="D37" s="49"/>
      <c r="E37" s="49"/>
      <c r="F37" s="49"/>
      <c r="G37" s="49"/>
      <c r="H37" s="49"/>
      <c r="I37" s="49"/>
      <c r="J37" s="50"/>
    </row>
    <row r="38" spans="1:10" s="10" customFormat="1" ht="30.75" customHeight="1" x14ac:dyDescent="0.2">
      <c r="A38" s="38" t="s">
        <v>7</v>
      </c>
      <c r="B38" s="39"/>
      <c r="C38" s="39"/>
      <c r="D38" s="39"/>
      <c r="E38" s="39"/>
      <c r="F38" s="40"/>
      <c r="G38" s="40"/>
      <c r="H38" s="40"/>
      <c r="I38" s="40"/>
      <c r="J38" s="41"/>
    </row>
    <row r="39" spans="1:10" s="10" customFormat="1" ht="21.75" customHeight="1" x14ac:dyDescent="0.2">
      <c r="A39" s="51" t="s">
        <v>3</v>
      </c>
      <c r="B39" s="40"/>
      <c r="C39" s="40"/>
      <c r="D39" s="40"/>
      <c r="E39" s="40"/>
      <c r="F39" s="40"/>
      <c r="G39" s="40"/>
      <c r="H39" s="40"/>
      <c r="I39" s="40"/>
      <c r="J39" s="41"/>
    </row>
    <row r="40" spans="1:10" s="10" customFormat="1" ht="74.25" customHeight="1" x14ac:dyDescent="0.2">
      <c r="A40" s="38" t="s">
        <v>13</v>
      </c>
      <c r="B40" s="49"/>
      <c r="C40" s="49"/>
      <c r="D40" s="49"/>
      <c r="E40" s="49"/>
      <c r="F40" s="49"/>
      <c r="G40" s="49"/>
      <c r="H40" s="49"/>
      <c r="I40" s="49"/>
      <c r="J40" s="50"/>
    </row>
    <row r="41" spans="1:10" s="10" customFormat="1" ht="21.75" customHeight="1" x14ac:dyDescent="0.2">
      <c r="A41" s="38" t="s">
        <v>2</v>
      </c>
      <c r="B41" s="49"/>
      <c r="C41" s="49"/>
      <c r="D41" s="49"/>
      <c r="E41" s="49"/>
      <c r="F41" s="49"/>
      <c r="G41" s="49"/>
      <c r="H41" s="49"/>
      <c r="I41" s="49"/>
      <c r="J41" s="50"/>
    </row>
    <row r="42" spans="1:10" s="10" customFormat="1" ht="21.75" customHeight="1" x14ac:dyDescent="0.2">
      <c r="A42" s="47" t="s">
        <v>4</v>
      </c>
      <c r="B42" s="39"/>
      <c r="C42" s="39"/>
      <c r="D42" s="39"/>
      <c r="E42" s="39"/>
      <c r="F42" s="39"/>
      <c r="G42" s="39"/>
      <c r="H42" s="39"/>
      <c r="I42" s="39"/>
      <c r="J42" s="48"/>
    </row>
    <row r="43" spans="1:10" s="10" customFormat="1" ht="33" customHeight="1" x14ac:dyDescent="0.2">
      <c r="A43" s="38" t="s">
        <v>11</v>
      </c>
      <c r="B43" s="42"/>
      <c r="C43" s="42"/>
      <c r="D43" s="42"/>
      <c r="E43" s="42"/>
      <c r="F43" s="42"/>
      <c r="G43" s="42"/>
      <c r="H43" s="42"/>
      <c r="I43" s="42"/>
      <c r="J43" s="43"/>
    </row>
    <row r="44" spans="1:10" s="10" customFormat="1" ht="21.75" customHeight="1" x14ac:dyDescent="0.2">
      <c r="A44" s="47" t="s">
        <v>6</v>
      </c>
      <c r="B44" s="39"/>
      <c r="C44" s="39"/>
      <c r="D44" s="39"/>
      <c r="E44" s="39"/>
      <c r="F44" s="39"/>
      <c r="G44" s="39"/>
      <c r="H44" s="39"/>
      <c r="I44" s="39"/>
      <c r="J44" s="48"/>
    </row>
    <row r="45" spans="1:10" ht="21.75" customHeight="1" x14ac:dyDescent="0.2">
      <c r="A45" s="44" t="s">
        <v>12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ht="21.75" customHeight="1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</row>
    <row r="47" spans="1:10" ht="21.75" customHeight="1" x14ac:dyDescent="0.25">
      <c r="A47" s="19"/>
      <c r="B47" s="18"/>
      <c r="C47" s="18"/>
      <c r="D47" s="18"/>
      <c r="E47" s="18"/>
      <c r="F47" s="18"/>
      <c r="G47" s="18"/>
      <c r="H47" s="18"/>
      <c r="I47" s="18"/>
      <c r="J47" s="17"/>
    </row>
    <row r="48" spans="1:10" ht="21.75" customHeight="1" x14ac:dyDescent="0.25">
      <c r="A48" s="19"/>
      <c r="B48" s="18"/>
      <c r="C48" s="18"/>
      <c r="D48" s="18"/>
      <c r="E48" s="18"/>
      <c r="F48" s="18"/>
      <c r="G48" s="18"/>
      <c r="H48" s="18"/>
      <c r="I48" s="18"/>
      <c r="J48" s="17"/>
    </row>
    <row r="49" spans="1:10" ht="21.75" customHeight="1" x14ac:dyDescent="0.25">
      <c r="A49" s="19"/>
      <c r="B49" s="18"/>
      <c r="C49" s="18"/>
      <c r="D49" s="18"/>
      <c r="E49" s="20"/>
      <c r="F49" s="18"/>
      <c r="G49" s="18"/>
      <c r="H49" s="18"/>
      <c r="I49" s="18"/>
      <c r="J49" s="17"/>
    </row>
    <row r="51" spans="1:10" ht="21.75" customHeight="1" x14ac:dyDescent="0.2">
      <c r="A51" s="23"/>
    </row>
    <row r="52" spans="1:10" ht="21.75" customHeight="1" x14ac:dyDescent="0.2">
      <c r="A52" s="23"/>
    </row>
    <row r="53" spans="1:10" ht="21.75" customHeight="1" x14ac:dyDescent="0.2">
      <c r="A53" s="23"/>
    </row>
    <row r="55" spans="1:10" ht="21.75" customHeight="1" x14ac:dyDescent="0.2">
      <c r="A55" s="24"/>
    </row>
    <row r="56" spans="1:10" s="22" customFormat="1" ht="21.75" customHeight="1" x14ac:dyDescent="0.2">
      <c r="A56" s="21"/>
      <c r="B56" s="2"/>
      <c r="C56" s="2"/>
      <c r="D56" s="2"/>
      <c r="E56" s="21"/>
      <c r="F56" s="2"/>
      <c r="G56" s="2"/>
      <c r="H56" s="2"/>
      <c r="I56" s="2"/>
    </row>
  </sheetData>
  <mergeCells count="15">
    <mergeCell ref="A7:J7"/>
    <mergeCell ref="A34:B34"/>
    <mergeCell ref="A37:J37"/>
    <mergeCell ref="A6:J6"/>
    <mergeCell ref="A36:J36"/>
    <mergeCell ref="A35:J35"/>
    <mergeCell ref="C9:C33"/>
    <mergeCell ref="A38:J38"/>
    <mergeCell ref="A43:J43"/>
    <mergeCell ref="A45:J46"/>
    <mergeCell ref="A44:J44"/>
    <mergeCell ref="A40:J40"/>
    <mergeCell ref="A42:J42"/>
    <mergeCell ref="A41:J41"/>
    <mergeCell ref="A39:J3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5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2025-03-03T09:15:31Z</dcterms:modified>
</cp:coreProperties>
</file>