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E24B0374-16BA-4DF4-97BB-14C2FDE25F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6" i="1" l="1"/>
  <c r="K16" i="1" s="1"/>
  <c r="J13" i="1" l="1"/>
  <c r="J14" i="1"/>
  <c r="J15" i="1" l="1"/>
  <c r="K13" i="1"/>
  <c r="K15" i="1" l="1"/>
  <c r="C17" i="1" l="1"/>
  <c r="K14" i="1"/>
  <c r="K17" i="1" l="1"/>
</calcChain>
</file>

<file path=xl/sharedStrings.xml><?xml version="1.0" encoding="utf-8"?>
<sst xmlns="http://schemas.openxmlformats.org/spreadsheetml/2006/main" count="46" uniqueCount="42">
  <si>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</si>
  <si>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</si>
  <si>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</si>
  <si>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</si>
  <si>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</si>
  <si>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</si>
  <si>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</si>
  <si>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</si>
  <si>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</si>
  <si>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</si>
  <si>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</si>
  <si>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</si>
  <si>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</si>
  <si>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</si>
  <si>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</si>
  <si>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</si>
  <si>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</si>
  <si>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</si>
  <si>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</si>
  <si>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</si>
  <si>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</si>
  <si>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</si>
  <si>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</si>
  <si>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</si>
  <si>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</si>
  <si>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</si>
  <si>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TZ.220.9.2025.6</t>
  </si>
  <si>
    <t>Część  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</si>
  <si>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</si>
  <si>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</si>
  <si>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L-Kynurenine, HPLC</t>
  </si>
  <si>
    <t>3-hydroxy-DL-kynurenine</t>
  </si>
  <si>
    <t>3-Hydroxyanthranilic acid</t>
  </si>
  <si>
    <t>Anthranilic acid</t>
  </si>
  <si>
    <t>K8625-25MG</t>
  </si>
  <si>
    <t>H1771-25MG</t>
  </si>
  <si>
    <t>148776-250MG</t>
  </si>
  <si>
    <t>10680-25G</t>
  </si>
  <si>
    <t>25 mg</t>
  </si>
  <si>
    <t>250 mg</t>
  </si>
  <si>
    <t>25 g</t>
  </si>
  <si>
    <t>Termin ważności odczynników: minimum 6 miesięcy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</si>
</sst>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topLeftCell="A13" zoomScaleNormal="100" zoomScaleSheetLayoutView="85" workbookViewId="0">
      <selection activeCell="B27" sqref="B27:K27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30</v>
      </c>
      <c r="D13" s="44" t="s">
        <v>29</v>
      </c>
      <c r="E13" s="45" t="s">
        <v>34</v>
      </c>
      <c r="F13" s="44" t="s">
        <v>38</v>
      </c>
      <c r="G13" s="46">
        <v>4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31</v>
      </c>
      <c r="D14" s="44" t="s">
        <v>29</v>
      </c>
      <c r="E14" s="45" t="s">
        <v>35</v>
      </c>
      <c r="F14" s="44" t="s">
        <v>38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15.75" x14ac:dyDescent="0.2">
      <c r="B15" s="15">
        <v>3</v>
      </c>
      <c r="C15" s="16" t="s">
        <v>32</v>
      </c>
      <c r="D15" s="44" t="s">
        <v>29</v>
      </c>
      <c r="E15" s="45" t="s">
        <v>36</v>
      </c>
      <c r="F15" s="44" t="s">
        <v>39</v>
      </c>
      <c r="G15" s="46">
        <v>1</v>
      </c>
      <c r="H15" s="17"/>
      <c r="I15" s="18"/>
      <c r="J15" s="19">
        <f t="shared" si="0"/>
        <v>0</v>
      </c>
      <c r="K15" s="20">
        <f t="shared" ref="K15:K16" si="1">G15*J15</f>
        <v>0</v>
      </c>
      <c r="L15" s="11"/>
    </row>
    <row r="16" spans="2:12" ht="16.5" thickBot="1" x14ac:dyDescent="0.25">
      <c r="B16" s="15">
        <v>4</v>
      </c>
      <c r="C16" s="16" t="s">
        <v>33</v>
      </c>
      <c r="D16" s="44" t="s">
        <v>29</v>
      </c>
      <c r="E16" s="45" t="s">
        <v>37</v>
      </c>
      <c r="F16" s="44" t="s">
        <v>40</v>
      </c>
      <c r="G16" s="46">
        <v>1</v>
      </c>
      <c r="H16" s="17"/>
      <c r="I16" s="18"/>
      <c r="J16" s="19">
        <f t="shared" ref="J16" si="2">ROUND(H16*(1+I16),2)</f>
        <v>0</v>
      </c>
      <c r="K16" s="20">
        <f t="shared" si="1"/>
        <v>0</v>
      </c>
      <c r="L16" s="11"/>
    </row>
    <row r="17" spans="2:12" ht="16.5" thickBot="1" x14ac:dyDescent="0.25">
      <c r="B17" s="21"/>
      <c r="C17" s="22" t="str">
        <f>"Razem wartość brutto "&amp;B9</f>
        <v>Razem wartość brutto Część   1</v>
      </c>
      <c r="D17" s="23"/>
      <c r="E17" s="24"/>
      <c r="F17" s="24"/>
      <c r="G17" s="24"/>
      <c r="H17" s="24"/>
      <c r="I17" s="24"/>
      <c r="J17" s="25"/>
      <c r="K17" s="26">
        <f>SUM(K13:K16)</f>
        <v>0</v>
      </c>
      <c r="L17" s="11"/>
    </row>
    <row r="18" spans="2:12" ht="15.75" x14ac:dyDescent="0.2">
      <c r="B18" s="27"/>
      <c r="C18" s="28"/>
      <c r="D18" s="28"/>
      <c r="E18" s="27"/>
      <c r="F18" s="27"/>
      <c r="G18" s="29"/>
      <c r="H18" s="29"/>
      <c r="I18" s="29"/>
      <c r="J18" s="30"/>
      <c r="K18" s="31"/>
      <c r="L18" s="11"/>
    </row>
    <row r="19" spans="2:12" ht="15.75" x14ac:dyDescent="0.2">
      <c r="B19" s="32"/>
      <c r="C19" s="33"/>
      <c r="D19" s="33"/>
      <c r="E19" s="32"/>
      <c r="F19" s="32"/>
      <c r="G19" s="34"/>
      <c r="H19" s="34"/>
      <c r="I19" s="34"/>
      <c r="J19" s="35"/>
      <c r="K19" s="36"/>
      <c r="L19" s="11"/>
    </row>
    <row r="20" spans="2:12" ht="12" customHeight="1" x14ac:dyDescent="0.2">
      <c r="B20" s="67"/>
      <c r="C20" s="68"/>
      <c r="D20" s="68"/>
      <c r="E20" s="68"/>
      <c r="F20" s="68"/>
      <c r="G20" s="68"/>
      <c r="H20" s="68"/>
      <c r="I20" s="68"/>
      <c r="J20" s="68"/>
      <c r="K20" s="69"/>
      <c r="L20" s="11"/>
    </row>
    <row r="21" spans="2:12" ht="37.5" customHeight="1" x14ac:dyDescent="0.2">
      <c r="B21" s="52" t="s">
        <v>10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15.75" x14ac:dyDescent="0.2">
      <c r="B22" s="52" t="s">
        <v>12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2" t="s">
        <v>9</v>
      </c>
      <c r="C23" s="53"/>
      <c r="D23" s="53"/>
      <c r="E23" s="53"/>
      <c r="F23" s="53"/>
      <c r="G23" s="53"/>
      <c r="H23" s="53"/>
      <c r="I23" s="53"/>
      <c r="J23" s="53"/>
      <c r="K23" s="54"/>
      <c r="L23" s="11"/>
    </row>
    <row r="24" spans="2:12" ht="38.25" customHeight="1" x14ac:dyDescent="0.2">
      <c r="B24" s="55" t="s">
        <v>5</v>
      </c>
      <c r="C24" s="56"/>
      <c r="D24" s="56"/>
      <c r="E24" s="56"/>
      <c r="F24" s="56"/>
      <c r="G24" s="56"/>
      <c r="H24" s="56"/>
      <c r="I24" s="56"/>
      <c r="J24" s="56"/>
      <c r="K24" s="57"/>
      <c r="L24" s="11"/>
    </row>
    <row r="25" spans="2:12" ht="71.25" customHeight="1" x14ac:dyDescent="0.2">
      <c r="B25" s="52" t="s">
        <v>24</v>
      </c>
      <c r="C25" s="53"/>
      <c r="D25" s="53"/>
      <c r="E25" s="53"/>
      <c r="F25" s="53"/>
      <c r="G25" s="53"/>
      <c r="H25" s="53"/>
      <c r="I25" s="53"/>
      <c r="J25" s="53"/>
      <c r="K25" s="54"/>
      <c r="L25" s="11"/>
    </row>
    <row r="26" spans="2:12" ht="71.25" customHeight="1" x14ac:dyDescent="0.2">
      <c r="B26" s="70" t="s">
        <v>25</v>
      </c>
      <c r="C26" s="71"/>
      <c r="D26" s="71"/>
      <c r="E26" s="71"/>
      <c r="F26" s="71"/>
      <c r="G26" s="71"/>
      <c r="H26" s="71"/>
      <c r="I26" s="71"/>
      <c r="J26" s="71"/>
      <c r="K26" s="72"/>
      <c r="L26" s="11"/>
    </row>
    <row r="27" spans="2:12" ht="23.25" customHeight="1" x14ac:dyDescent="0.2">
      <c r="B27" s="55" t="s">
        <v>41</v>
      </c>
      <c r="C27" s="56"/>
      <c r="D27" s="56"/>
      <c r="E27" s="56"/>
      <c r="F27" s="56"/>
      <c r="G27" s="56"/>
      <c r="H27" s="56"/>
      <c r="I27" s="56"/>
      <c r="J27" s="56"/>
      <c r="K27" s="57"/>
      <c r="L27" s="11"/>
    </row>
    <row r="28" spans="2:12" ht="18" customHeight="1" x14ac:dyDescent="0.2">
      <c r="B28" s="49" t="s">
        <v>6</v>
      </c>
      <c r="C28" s="50"/>
      <c r="D28" s="50"/>
      <c r="E28" s="50"/>
      <c r="F28" s="50"/>
      <c r="G28" s="50"/>
      <c r="H28" s="50"/>
      <c r="I28" s="50"/>
      <c r="J28" s="50"/>
      <c r="K28" s="51"/>
      <c r="L28" s="11"/>
    </row>
    <row r="29" spans="2:12" ht="33" customHeight="1" x14ac:dyDescent="0.2">
      <c r="B29" s="52" t="s">
        <v>13</v>
      </c>
      <c r="C29" s="53"/>
      <c r="D29" s="53"/>
      <c r="E29" s="53"/>
      <c r="F29" s="53"/>
      <c r="G29" s="53"/>
      <c r="H29" s="53"/>
      <c r="I29" s="53"/>
      <c r="J29" s="53"/>
      <c r="K29" s="54"/>
      <c r="L29" s="11"/>
    </row>
    <row r="30" spans="2:12" ht="18" customHeight="1" x14ac:dyDescent="0.2">
      <c r="B30" s="49" t="s">
        <v>8</v>
      </c>
      <c r="C30" s="50"/>
      <c r="D30" s="50"/>
      <c r="E30" s="50"/>
      <c r="F30" s="50"/>
      <c r="G30" s="50"/>
      <c r="H30" s="50"/>
      <c r="I30" s="50"/>
      <c r="J30" s="50"/>
      <c r="K30" s="51"/>
      <c r="L30" s="11"/>
    </row>
    <row r="31" spans="2:12" ht="28.15" customHeight="1" x14ac:dyDescent="0.25">
      <c r="B31" s="37"/>
      <c r="C31" s="12"/>
      <c r="D31" s="12"/>
      <c r="E31" s="12"/>
      <c r="F31" s="12"/>
      <c r="G31" s="12"/>
      <c r="H31" s="12"/>
      <c r="I31" s="12"/>
      <c r="J31" s="38"/>
      <c r="K31" s="38"/>
      <c r="L31" s="11"/>
    </row>
    <row r="32" spans="2:12" ht="15.75" x14ac:dyDescent="0.25">
      <c r="B32" s="37"/>
      <c r="C32" s="12"/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0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1</v>
      </c>
      <c r="D34" s="12"/>
      <c r="E34" s="12"/>
      <c r="F34" s="12"/>
      <c r="G34" s="12"/>
      <c r="H34" s="12"/>
      <c r="I34" s="12"/>
      <c r="J34" s="12"/>
      <c r="K34" s="12"/>
      <c r="L34" s="11"/>
    </row>
    <row r="35" spans="2:12" ht="15.75" x14ac:dyDescent="0.25">
      <c r="B35" s="37"/>
      <c r="C35" s="12" t="s">
        <v>2</v>
      </c>
      <c r="D35" s="12"/>
      <c r="E35" s="12"/>
      <c r="F35" s="13"/>
      <c r="G35" s="12"/>
      <c r="H35" s="12"/>
      <c r="I35" s="12"/>
      <c r="J35" s="12"/>
      <c r="K35" s="12"/>
      <c r="L35" s="11"/>
    </row>
    <row r="36" spans="2:12" ht="15" x14ac:dyDescent="0.2">
      <c r="B36" s="39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29.25" customHeight="1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ht="15" x14ac:dyDescent="0.2">
      <c r="B38" s="40"/>
      <c r="C38" s="11"/>
      <c r="D38" s="11"/>
      <c r="E38" s="11"/>
      <c r="F38" s="39"/>
      <c r="G38" s="11"/>
      <c r="H38" s="11"/>
      <c r="I38" s="11"/>
      <c r="J38" s="11"/>
      <c r="K38" s="11"/>
      <c r="L38" s="11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6">
    <mergeCell ref="B3:C3"/>
    <mergeCell ref="B5:C5"/>
    <mergeCell ref="B6:C6"/>
    <mergeCell ref="B30:K30"/>
    <mergeCell ref="B25:K25"/>
    <mergeCell ref="B28:K28"/>
    <mergeCell ref="B27:K27"/>
    <mergeCell ref="B29:K29"/>
    <mergeCell ref="B23:K23"/>
    <mergeCell ref="B24:K24"/>
    <mergeCell ref="B22:K22"/>
    <mergeCell ref="B9:K9"/>
    <mergeCell ref="B10:K11"/>
    <mergeCell ref="B21:K21"/>
    <mergeCell ref="B20:K20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2025-02-20T10:14:01Z</cp:lastPrinted>
  <dcterms:created xsi:type="dcterms:W3CDTF">2002-11-08T11:04:29Z</dcterms:created>
  <dcterms:modified xsi:type="dcterms:W3CDTF">2025-02-20T10:16:39Z</dcterms:modified>
</cp:coreProperties>
</file>