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4\BC 2024.44\"/>
    </mc:Choice>
  </mc:AlternateContent>
  <xr:revisionPtr revIDLastSave="0" documentId="13_ncr:1_{35D63781-6652-4B1D-B47F-7E431E85EA23}" xr6:coauthVersionLast="47" xr6:coauthVersionMax="47" xr10:uidLastSave="{00000000-0000-0000-0000-000000000000}"/>
  <bookViews>
    <workbookView xWindow="1500" yWindow="1245" windowWidth="25980" windowHeight="13695" xr2:uid="{00000000-000D-0000-FFFF-FFFF00000000}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J17" i="1"/>
  <c r="K17" i="1" s="1"/>
  <c r="J15" i="1"/>
  <c r="K15" i="1" s="1"/>
  <c r="J14" i="1"/>
  <c r="K14" i="1" s="1"/>
  <c r="J16" i="1" l="1"/>
  <c r="C18" i="1" l="1"/>
  <c r="K16" i="1"/>
  <c r="K18" i="1" s="1"/>
</calcChain>
</file>

<file path=xl/sharedStrings.xml><?xml version="1.0" encoding="utf-8"?>
<sst xmlns="http://schemas.openxmlformats.org/spreadsheetml/2006/main" count="45" uniqueCount="42">
  <si>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</si>
  <si>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</si>
  <si>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</si>
  <si>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</si>
  <si>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</si>
  <si>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</si>
  <si>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</si>
  <si>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</si>
  <si>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</si>
  <si>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</si>
  <si>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</si>
  <si>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</si>
  <si>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</si>
  <si>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</si>
  <si>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</si>
  <si>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</si>
  <si>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</si>
  <si>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</si>
  <si>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</si>
  <si>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</si>
  <si>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</si>
  <si>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</si>
  <si>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</si>
  <si>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</si>
  <si>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</si>
  <si>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TZ.220.7.2024.44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</si>
  <si>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</si>
  <si>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</si>
  <si>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R3501-1G</t>
  </si>
  <si>
    <t>Merck Life</t>
  </si>
  <si>
    <t>H1009-100ML</t>
  </si>
  <si>
    <t>H3375-100G</t>
  </si>
  <si>
    <t>H7509-250G</t>
  </si>
  <si>
    <t>1 g</t>
  </si>
  <si>
    <t>100 ml</t>
  </si>
  <si>
    <t>100 g</t>
  </si>
  <si>
    <t>250 g</t>
  </si>
  <si>
    <t>Rifampicin ≥95% (HPLC), powder or crystals</t>
  </si>
  <si>
    <t>Hydrogen peroxide solution, 30 % (w/w) in H2O, contains stabilizer</t>
  </si>
  <si>
    <t>HEPES ≥99.5% (titration)</t>
  </si>
  <si>
    <t>(Hydroxypropyl)methyl cellulose viscosity 2,600-5,600 cP, 2 % in H2O(20 °C)(lit.)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</si>
  <si>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8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8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</si>
</sst>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vertical="center" wrapText="1"/>
    </xf>
    <xf numFmtId="0" fontId="3" fillId="0" borderId="8" xfId="0" applyNumberFormat="1" applyFont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vertical="center" wrapText="1"/>
    </xf>
    <xf numFmtId="44" fontId="8" fillId="5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topLeftCell="A5" zoomScaleNormal="100" zoomScaleSheetLayoutView="85" workbookViewId="0">
      <selection activeCell="B26" sqref="B26:K2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2" t="s">
        <v>27</v>
      </c>
      <c r="C10" s="63"/>
      <c r="D10" s="63"/>
      <c r="E10" s="63"/>
      <c r="F10" s="63"/>
      <c r="G10" s="63"/>
      <c r="H10" s="63"/>
      <c r="I10" s="63"/>
      <c r="J10" s="63"/>
      <c r="K10" s="64"/>
      <c r="L10" s="8"/>
    </row>
    <row r="11" spans="2:12" ht="36.75" customHeight="1" x14ac:dyDescent="0.2">
      <c r="B11" s="65"/>
      <c r="C11" s="66"/>
      <c r="D11" s="66"/>
      <c r="E11" s="66"/>
      <c r="F11" s="66"/>
      <c r="G11" s="66"/>
      <c r="H11" s="66"/>
      <c r="I11" s="66"/>
      <c r="J11" s="66"/>
      <c r="K11" s="6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40</v>
      </c>
      <c r="D14" s="34" t="s">
        <v>29</v>
      </c>
      <c r="E14" s="35" t="s">
        <v>32</v>
      </c>
      <c r="F14" s="34" t="s">
        <v>36</v>
      </c>
      <c r="G14" s="42">
        <v>1</v>
      </c>
      <c r="H14" s="44"/>
      <c r="I14" s="45"/>
      <c r="J14" s="43">
        <f>ROUND(H14*(1+I14),2)</f>
        <v>0</v>
      </c>
      <c r="K14" s="36">
        <f>G14*J14</f>
        <v>0</v>
      </c>
      <c r="L14" s="8"/>
    </row>
    <row r="15" spans="2:12" ht="12.75" x14ac:dyDescent="0.2">
      <c r="B15" s="32">
        <v>2</v>
      </c>
      <c r="C15" s="33" t="s">
        <v>39</v>
      </c>
      <c r="D15" s="34" t="s">
        <v>29</v>
      </c>
      <c r="E15" s="35" t="s">
        <v>31</v>
      </c>
      <c r="F15" s="34" t="s">
        <v>35</v>
      </c>
      <c r="G15" s="42">
        <v>1</v>
      </c>
      <c r="H15" s="44"/>
      <c r="I15" s="45"/>
      <c r="J15" s="43">
        <f t="shared" ref="J15" si="0">ROUND(H15*(1+I15),2)</f>
        <v>0</v>
      </c>
      <c r="K15" s="36">
        <f t="shared" ref="K15" si="1">G15*J15</f>
        <v>0</v>
      </c>
      <c r="L15" s="8"/>
    </row>
    <row r="16" spans="2:12" ht="25.5" x14ac:dyDescent="0.2">
      <c r="B16" s="32">
        <v>3</v>
      </c>
      <c r="C16" s="33" t="s">
        <v>38</v>
      </c>
      <c r="D16" s="34" t="s">
        <v>29</v>
      </c>
      <c r="E16" s="35" t="s">
        <v>30</v>
      </c>
      <c r="F16" s="34" t="s">
        <v>34</v>
      </c>
      <c r="G16" s="42">
        <v>5</v>
      </c>
      <c r="H16" s="44"/>
      <c r="I16" s="45"/>
      <c r="J16" s="43">
        <f t="shared" ref="J16" si="2">ROUND(H16*(1+I16),2)</f>
        <v>0</v>
      </c>
      <c r="K16" s="36">
        <f>G16*J16</f>
        <v>0</v>
      </c>
      <c r="L16" s="8"/>
    </row>
    <row r="17" spans="2:12" ht="13.5" thickBot="1" x14ac:dyDescent="0.25">
      <c r="B17" s="32">
        <v>4</v>
      </c>
      <c r="C17" s="33" t="s">
        <v>37</v>
      </c>
      <c r="D17" s="34" t="s">
        <v>29</v>
      </c>
      <c r="E17" s="34" t="s">
        <v>28</v>
      </c>
      <c r="F17" s="34" t="s">
        <v>33</v>
      </c>
      <c r="G17" s="42">
        <v>1</v>
      </c>
      <c r="H17" s="44"/>
      <c r="I17" s="45"/>
      <c r="J17" s="43">
        <f>ROUND(H17*(1+I17),2)</f>
        <v>0</v>
      </c>
      <c r="K17" s="36">
        <f>J17*G17</f>
        <v>0</v>
      </c>
      <c r="L17" s="8"/>
    </row>
    <row r="18" spans="2:12" ht="13.5" thickBot="1" x14ac:dyDescent="0.25">
      <c r="B18" s="37"/>
      <c r="C18" s="47" t="str">
        <f>"Razem wartość brutto "&amp;B9</f>
        <v>Razem wartość brutto Część 5</v>
      </c>
      <c r="D18" s="48"/>
      <c r="E18" s="41"/>
      <c r="F18" s="41"/>
      <c r="G18" s="46"/>
      <c r="H18" s="49">
        <f>SUM(H14:H17)</f>
        <v>0</v>
      </c>
      <c r="I18" s="48"/>
      <c r="J18" s="46"/>
      <c r="K18" s="38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1"/>
      <c r="C21" s="72"/>
      <c r="D21" s="72"/>
      <c r="E21" s="72"/>
      <c r="F21" s="72"/>
      <c r="G21" s="72"/>
      <c r="H21" s="72"/>
      <c r="I21" s="72"/>
      <c r="J21" s="72"/>
      <c r="K21" s="73"/>
      <c r="L21" s="8"/>
    </row>
    <row r="22" spans="2:12" ht="37.5" customHeight="1" x14ac:dyDescent="0.2">
      <c r="B22" s="68" t="s">
        <v>19</v>
      </c>
      <c r="C22" s="69"/>
      <c r="D22" s="69"/>
      <c r="E22" s="69"/>
      <c r="F22" s="69"/>
      <c r="G22" s="69"/>
      <c r="H22" s="69"/>
      <c r="I22" s="69"/>
      <c r="J22" s="69"/>
      <c r="K22" s="70"/>
      <c r="L22" s="8"/>
    </row>
    <row r="23" spans="2:12" ht="15.75" customHeight="1" x14ac:dyDescent="0.2">
      <c r="B23" s="53" t="s">
        <v>21</v>
      </c>
      <c r="C23" s="54"/>
      <c r="D23" s="54"/>
      <c r="E23" s="54"/>
      <c r="F23" s="54"/>
      <c r="G23" s="54"/>
      <c r="H23" s="54"/>
      <c r="I23" s="54"/>
      <c r="J23" s="54"/>
      <c r="K23" s="55"/>
      <c r="L23" s="8"/>
    </row>
    <row r="24" spans="2:12" ht="38.25" customHeight="1" x14ac:dyDescent="0.2">
      <c r="B24" s="53" t="s">
        <v>18</v>
      </c>
      <c r="C24" s="54"/>
      <c r="D24" s="54"/>
      <c r="E24" s="54"/>
      <c r="F24" s="55"/>
      <c r="G24" s="56" t="s">
        <v>14</v>
      </c>
      <c r="H24" s="57"/>
      <c r="I24" s="57"/>
      <c r="J24" s="57"/>
      <c r="K24" s="58"/>
      <c r="L24" s="8"/>
    </row>
    <row r="25" spans="2:12" ht="56.25" customHeight="1" x14ac:dyDescent="0.2">
      <c r="B25" s="53" t="s">
        <v>41</v>
      </c>
      <c r="C25" s="54"/>
      <c r="D25" s="54"/>
      <c r="E25" s="54"/>
      <c r="F25" s="54"/>
      <c r="G25" s="54"/>
      <c r="H25" s="54"/>
      <c r="I25" s="54"/>
      <c r="J25" s="54"/>
      <c r="K25" s="55"/>
      <c r="L25" s="8"/>
    </row>
    <row r="26" spans="2:12" ht="15" customHeight="1" x14ac:dyDescent="0.2">
      <c r="B26" s="53" t="s">
        <v>12</v>
      </c>
      <c r="C26" s="54"/>
      <c r="D26" s="54"/>
      <c r="E26" s="54"/>
      <c r="F26" s="54"/>
      <c r="G26" s="54"/>
      <c r="H26" s="54"/>
      <c r="I26" s="54"/>
      <c r="J26" s="54"/>
      <c r="K26" s="55"/>
      <c r="L26" s="8"/>
    </row>
    <row r="27" spans="2:12" ht="18" customHeight="1" x14ac:dyDescent="0.2">
      <c r="B27" s="50" t="s">
        <v>15</v>
      </c>
      <c r="C27" s="51"/>
      <c r="D27" s="51"/>
      <c r="E27" s="51"/>
      <c r="F27" s="51"/>
      <c r="G27" s="51"/>
      <c r="H27" s="51"/>
      <c r="I27" s="51"/>
      <c r="J27" s="51"/>
      <c r="K27" s="52"/>
      <c r="L27" s="8"/>
    </row>
    <row r="28" spans="2:12" ht="33" customHeight="1" x14ac:dyDescent="0.2">
      <c r="B28" s="53" t="s">
        <v>24</v>
      </c>
      <c r="C28" s="54"/>
      <c r="D28" s="54"/>
      <c r="E28" s="54"/>
      <c r="F28" s="54"/>
      <c r="G28" s="54"/>
      <c r="H28" s="54"/>
      <c r="I28" s="54"/>
      <c r="J28" s="54"/>
      <c r="K28" s="55"/>
      <c r="L28" s="8"/>
    </row>
    <row r="29" spans="2:12" ht="18" customHeight="1" x14ac:dyDescent="0.2">
      <c r="B29" s="50" t="s">
        <v>17</v>
      </c>
      <c r="C29" s="51"/>
      <c r="D29" s="51"/>
      <c r="E29" s="51"/>
      <c r="F29" s="51"/>
      <c r="G29" s="51"/>
      <c r="H29" s="51"/>
      <c r="I29" s="51"/>
      <c r="J29" s="51"/>
      <c r="K29" s="52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11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2">
    <mergeCell ref="B23:K23"/>
    <mergeCell ref="B9:K9"/>
    <mergeCell ref="B24:F24"/>
    <mergeCell ref="B10:K11"/>
    <mergeCell ref="B22:K22"/>
    <mergeCell ref="B21:K21"/>
    <mergeCell ref="B29:K29"/>
    <mergeCell ref="B25:K25"/>
    <mergeCell ref="G24:K24"/>
    <mergeCell ref="B27:K27"/>
    <mergeCell ref="B26:K26"/>
    <mergeCell ref="B28:K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2024-10-23T11:25:49Z</dcterms:modified>
</cp:coreProperties>
</file>