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44\BC 2024.44\"/>
    </mc:Choice>
  </mc:AlternateContent>
  <xr:revisionPtr revIDLastSave="0" documentId="13_ncr:1_{23EC8102-326F-44C0-A644-77DB7AC18B71}" xr6:coauthVersionLast="47" xr6:coauthVersionMax="47" xr10:uidLastSave="{00000000-0000-0000-0000-000000000000}"/>
  <bookViews>
    <workbookView xWindow="1395" yWindow="1485" windowWidth="25980" windowHeight="13695" xr2:uid="{00000000-000D-0000-FFFF-FFFF00000000}"/>
  </bookViews>
  <sheets>
    <sheet name="Arkusz1" sheetId="1" r:id="rId1"/>
    <sheet name="Arkusz2" sheetId="2" r:id="rId2"/>
  </sheets>
  <definedNames>
    <definedName name="_xlnm.Print_Area" localSheetId="0">Arkusz1!$A$1:$L$42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K15" i="1" s="1"/>
  <c r="J16" i="1"/>
  <c r="K16" i="1" s="1"/>
  <c r="J17" i="1"/>
  <c r="K17" i="1" s="1"/>
  <c r="J18" i="1"/>
  <c r="K18" i="1" s="1"/>
  <c r="J19" i="1"/>
  <c r="K19" i="1"/>
  <c r="J20" i="1"/>
  <c r="K20" i="1"/>
  <c r="J21" i="1"/>
  <c r="K21" i="1"/>
  <c r="J22" i="1"/>
  <c r="K22" i="1"/>
  <c r="J23" i="1"/>
  <c r="K23" i="1"/>
  <c r="D22" i="2"/>
  <c r="D23" i="2"/>
  <c r="D24" i="2"/>
  <c r="D25" i="2"/>
  <c r="D26" i="2"/>
  <c r="D27" i="2"/>
  <c r="D28" i="2"/>
  <c r="D29" i="2"/>
  <c r="D30" i="2"/>
  <c r="D31" i="2"/>
  <c r="D32" i="2"/>
  <c r="D21" i="2"/>
  <c r="J14" i="1" l="1"/>
  <c r="K14" i="1" l="1"/>
  <c r="C24" i="1" l="1"/>
  <c r="K24" i="1" l="1"/>
</calcChain>
</file>

<file path=xl/sharedStrings.xml><?xml version="1.0" encoding="utf-8"?>
<sst xmlns="http://schemas.openxmlformats.org/spreadsheetml/2006/main" count="99" uniqueCount="62">
  <si>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</si>
  <si>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</si>
  <si>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</si>
  <si>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</si>
  <si>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</si>
  <si>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</si>
  <si>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</si>
  <si>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</si>
  <si>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</si>
  <si>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</si>
  <si>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</si>
  <si>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</si>
  <si>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</si>
  <si>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</si>
  <si>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</si>
  <si>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</si>
  <si>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</si>
  <si>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</si>
  <si>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</si>
  <si>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</si>
  <si>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</si>
  <si>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</si>
  <si>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</si>
  <si>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</si>
  <si>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</si>
  <si>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</si>
  <si>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ETH-010-1ml-10AMP</t>
  </si>
  <si>
    <t>ETH-020-1ml-10AMP</t>
  </si>
  <si>
    <t>ETH-050-1ml-10AMP</t>
  </si>
  <si>
    <t>ETH-100-1ml-10AMP</t>
  </si>
  <si>
    <t>ETH-200-1ml-10AMP</t>
  </si>
  <si>
    <t>ETH-300-1ml-10AMP</t>
  </si>
  <si>
    <t>ETH-400-1ml-10AMP</t>
  </si>
  <si>
    <t>ETH-500-1ml-10AMP</t>
  </si>
  <si>
    <t>ETH-600-1ml-10AMP</t>
  </si>
  <si>
    <t>ETH-700-1ml-10AMP</t>
  </si>
  <si>
    <t>10mg/dl</t>
  </si>
  <si>
    <t>20mg/dl</t>
  </si>
  <si>
    <t>50mg/dl</t>
  </si>
  <si>
    <t>100mg/dl</t>
  </si>
  <si>
    <t>200mg/dl</t>
  </si>
  <si>
    <t>300mg/dl</t>
  </si>
  <si>
    <t>400mg/dl</t>
  </si>
  <si>
    <t>500mg/dl</t>
  </si>
  <si>
    <t>600mg/dl</t>
  </si>
  <si>
    <t>700mg/dl</t>
  </si>
  <si>
    <t>Ethanol standard solution</t>
  </si>
  <si>
    <t>Ethanol standard solution 10mg/dl</t>
  </si>
  <si>
    <t>Ethanol standard solution 20mg/dl</t>
  </si>
  <si>
    <t>Ethanol standard solution 50mg/dl</t>
  </si>
  <si>
    <t>Ethanol standard solution 100mg/dl</t>
  </si>
  <si>
    <t>Ethanol standard solution 200mg/dl</t>
  </si>
  <si>
    <t>Ethanol standard solution 300mg/dl</t>
  </si>
  <si>
    <t>Ethanol standard solution 400mg/dl</t>
  </si>
  <si>
    <t>Ethanol standard solution 500mg/dl</t>
  </si>
  <si>
    <t>Ethanol standard solution 600mg/dl</t>
  </si>
  <si>
    <t>Ethanol standard solution 700mg/dl</t>
  </si>
  <si>
    <t>Lipomed</t>
  </si>
  <si>
    <t>Op.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</si>
  <si>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Lipomed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</si>
  <si>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Część 2</t>
  </si>
  <si>
    <t>TZ.220.7.2024.44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</si>
</sst>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6" borderId="3" xfId="0" applyNumberFormat="1" applyFont="1" applyFill="1" applyBorder="1" applyAlignment="1">
      <alignment horizontal="center" vertical="center" wrapText="1"/>
    </xf>
    <xf numFmtId="9" fontId="8" fillId="6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15" fillId="0" borderId="0" xfId="0" applyFont="1" applyAlignment="1">
      <alignment vertical="center"/>
    </xf>
    <xf numFmtId="0" fontId="15" fillId="4" borderId="0" xfId="0" applyFont="1" applyFill="1" applyAlignment="1">
      <alignment vertical="center"/>
    </xf>
    <xf numFmtId="1" fontId="8" fillId="5" borderId="1" xfId="0" applyNumberFormat="1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8"/>
  <sheetViews>
    <sheetView tabSelected="1" zoomScaleNormal="100" zoomScaleSheetLayoutView="85" workbookViewId="0">
      <selection activeCell="C3" sqref="C3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20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61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3" t="s">
        <v>60</v>
      </c>
      <c r="C9" s="64"/>
      <c r="D9" s="64"/>
      <c r="E9" s="64"/>
      <c r="F9" s="64"/>
      <c r="G9" s="64"/>
      <c r="H9" s="64"/>
      <c r="I9" s="64"/>
      <c r="J9" s="64"/>
      <c r="K9" s="65"/>
      <c r="L9" s="8"/>
    </row>
    <row r="10" spans="2:12" ht="12" customHeight="1" x14ac:dyDescent="0.2">
      <c r="B10" s="68" t="s">
        <v>59</v>
      </c>
      <c r="C10" s="69"/>
      <c r="D10" s="69"/>
      <c r="E10" s="69"/>
      <c r="F10" s="69"/>
      <c r="G10" s="69"/>
      <c r="H10" s="69"/>
      <c r="I10" s="69"/>
      <c r="J10" s="69"/>
      <c r="K10" s="70"/>
      <c r="L10" s="8"/>
    </row>
    <row r="11" spans="2:12" ht="36.75" customHeight="1" x14ac:dyDescent="0.2">
      <c r="B11" s="71"/>
      <c r="C11" s="72"/>
      <c r="D11" s="72"/>
      <c r="E11" s="72"/>
      <c r="F11" s="72"/>
      <c r="G11" s="72"/>
      <c r="H11" s="72"/>
      <c r="I11" s="72"/>
      <c r="J11" s="72"/>
      <c r="K11" s="7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47</v>
      </c>
      <c r="D14" s="34" t="s">
        <v>57</v>
      </c>
      <c r="E14" s="35" t="s">
        <v>26</v>
      </c>
      <c r="F14" s="34" t="s">
        <v>58</v>
      </c>
      <c r="G14" s="44">
        <v>2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2.75" x14ac:dyDescent="0.2">
      <c r="B15" s="32">
        <v>2</v>
      </c>
      <c r="C15" s="33" t="s">
        <v>48</v>
      </c>
      <c r="D15" s="34" t="s">
        <v>57</v>
      </c>
      <c r="E15" s="35" t="s">
        <v>27</v>
      </c>
      <c r="F15" s="34" t="s">
        <v>58</v>
      </c>
      <c r="G15" s="44">
        <v>4</v>
      </c>
      <c r="H15" s="46"/>
      <c r="I15" s="47"/>
      <c r="J15" s="45">
        <f t="shared" ref="J15:J23" si="0">ROUND(H15*(1+I15),2)</f>
        <v>0</v>
      </c>
      <c r="K15" s="36">
        <f t="shared" ref="K15:K23" si="1">J15*G15</f>
        <v>0</v>
      </c>
      <c r="L15" s="8"/>
    </row>
    <row r="16" spans="2:12" ht="12.75" x14ac:dyDescent="0.2">
      <c r="B16" s="32">
        <v>3</v>
      </c>
      <c r="C16" s="33" t="s">
        <v>49</v>
      </c>
      <c r="D16" s="34" t="s">
        <v>57</v>
      </c>
      <c r="E16" s="35" t="s">
        <v>28</v>
      </c>
      <c r="F16" s="34" t="s">
        <v>58</v>
      </c>
      <c r="G16" s="44">
        <v>1</v>
      </c>
      <c r="H16" s="46"/>
      <c r="I16" s="47"/>
      <c r="J16" s="45">
        <f t="shared" si="0"/>
        <v>0</v>
      </c>
      <c r="K16" s="36">
        <f t="shared" si="1"/>
        <v>0</v>
      </c>
      <c r="L16" s="8"/>
    </row>
    <row r="17" spans="2:12" ht="12.75" x14ac:dyDescent="0.2">
      <c r="B17" s="32">
        <v>4</v>
      </c>
      <c r="C17" s="33" t="s">
        <v>50</v>
      </c>
      <c r="D17" s="34" t="s">
        <v>57</v>
      </c>
      <c r="E17" s="35" t="s">
        <v>29</v>
      </c>
      <c r="F17" s="34" t="s">
        <v>58</v>
      </c>
      <c r="G17" s="44">
        <v>4</v>
      </c>
      <c r="H17" s="46"/>
      <c r="I17" s="47"/>
      <c r="J17" s="45">
        <f t="shared" si="0"/>
        <v>0</v>
      </c>
      <c r="K17" s="36">
        <f t="shared" si="1"/>
        <v>0</v>
      </c>
      <c r="L17" s="8"/>
    </row>
    <row r="18" spans="2:12" ht="12.75" x14ac:dyDescent="0.2">
      <c r="B18" s="32">
        <v>5</v>
      </c>
      <c r="C18" s="33" t="s">
        <v>51</v>
      </c>
      <c r="D18" s="34" t="s">
        <v>57</v>
      </c>
      <c r="E18" s="35" t="s">
        <v>30</v>
      </c>
      <c r="F18" s="34" t="s">
        <v>58</v>
      </c>
      <c r="G18" s="44">
        <v>4</v>
      </c>
      <c r="H18" s="46"/>
      <c r="I18" s="47"/>
      <c r="J18" s="45">
        <f t="shared" si="0"/>
        <v>0</v>
      </c>
      <c r="K18" s="36">
        <f t="shared" si="1"/>
        <v>0</v>
      </c>
      <c r="L18" s="8"/>
    </row>
    <row r="19" spans="2:12" ht="12.75" x14ac:dyDescent="0.2">
      <c r="B19" s="32">
        <v>6</v>
      </c>
      <c r="C19" s="33" t="s">
        <v>52</v>
      </c>
      <c r="D19" s="34" t="s">
        <v>57</v>
      </c>
      <c r="E19" s="35" t="s">
        <v>31</v>
      </c>
      <c r="F19" s="34" t="s">
        <v>58</v>
      </c>
      <c r="G19" s="44">
        <v>4</v>
      </c>
      <c r="H19" s="46"/>
      <c r="I19" s="47"/>
      <c r="J19" s="45">
        <f t="shared" si="0"/>
        <v>0</v>
      </c>
      <c r="K19" s="36">
        <f t="shared" si="1"/>
        <v>0</v>
      </c>
      <c r="L19" s="8"/>
    </row>
    <row r="20" spans="2:12" ht="12.75" x14ac:dyDescent="0.2">
      <c r="B20" s="32">
        <v>7</v>
      </c>
      <c r="C20" s="51" t="s">
        <v>53</v>
      </c>
      <c r="D20" s="34" t="s">
        <v>57</v>
      </c>
      <c r="E20" s="35" t="s">
        <v>32</v>
      </c>
      <c r="F20" s="34" t="s">
        <v>58</v>
      </c>
      <c r="G20" s="44">
        <v>4</v>
      </c>
      <c r="H20" s="46"/>
      <c r="I20" s="47"/>
      <c r="J20" s="45">
        <f t="shared" si="0"/>
        <v>0</v>
      </c>
      <c r="K20" s="36">
        <f t="shared" si="1"/>
        <v>0</v>
      </c>
      <c r="L20" s="8"/>
    </row>
    <row r="21" spans="2:12" ht="12.75" x14ac:dyDescent="0.2">
      <c r="B21" s="32">
        <v>8</v>
      </c>
      <c r="C21" s="33" t="s">
        <v>54</v>
      </c>
      <c r="D21" s="34" t="s">
        <v>57</v>
      </c>
      <c r="E21" s="35" t="s">
        <v>33</v>
      </c>
      <c r="F21" s="34" t="s">
        <v>58</v>
      </c>
      <c r="G21" s="44">
        <v>3</v>
      </c>
      <c r="H21" s="46"/>
      <c r="I21" s="47"/>
      <c r="J21" s="45">
        <f t="shared" si="0"/>
        <v>0</v>
      </c>
      <c r="K21" s="36">
        <f t="shared" si="1"/>
        <v>0</v>
      </c>
      <c r="L21" s="8"/>
    </row>
    <row r="22" spans="2:12" ht="12.75" x14ac:dyDescent="0.2">
      <c r="B22" s="32">
        <v>9</v>
      </c>
      <c r="C22" s="51" t="s">
        <v>55</v>
      </c>
      <c r="D22" s="34" t="s">
        <v>57</v>
      </c>
      <c r="E22" s="35" t="s">
        <v>34</v>
      </c>
      <c r="F22" s="34" t="s">
        <v>58</v>
      </c>
      <c r="G22" s="44">
        <v>2</v>
      </c>
      <c r="H22" s="46"/>
      <c r="I22" s="47"/>
      <c r="J22" s="45">
        <f t="shared" si="0"/>
        <v>0</v>
      </c>
      <c r="K22" s="36">
        <f t="shared" si="1"/>
        <v>0</v>
      </c>
      <c r="L22" s="8"/>
    </row>
    <row r="23" spans="2:12" ht="13.5" thickBot="1" x14ac:dyDescent="0.25">
      <c r="B23" s="32">
        <v>10</v>
      </c>
      <c r="C23" s="33" t="s">
        <v>56</v>
      </c>
      <c r="D23" s="34" t="s">
        <v>57</v>
      </c>
      <c r="E23" s="35" t="s">
        <v>35</v>
      </c>
      <c r="F23" s="34" t="s">
        <v>58</v>
      </c>
      <c r="G23" s="44">
        <v>2</v>
      </c>
      <c r="H23" s="46"/>
      <c r="I23" s="47"/>
      <c r="J23" s="45">
        <f t="shared" si="0"/>
        <v>0</v>
      </c>
      <c r="K23" s="36">
        <f t="shared" si="1"/>
        <v>0</v>
      </c>
      <c r="L23" s="8"/>
    </row>
    <row r="24" spans="2:12" ht="13.5" thickBot="1" x14ac:dyDescent="0.25">
      <c r="B24" s="37"/>
      <c r="C24" s="38" t="str">
        <f>"Razem wartość brutto "&amp;B9</f>
        <v>Razem wartość brutto Część 2</v>
      </c>
      <c r="D24" s="42"/>
      <c r="E24" s="43"/>
      <c r="F24" s="43"/>
      <c r="G24" s="43"/>
      <c r="H24" s="43"/>
      <c r="I24" s="43"/>
      <c r="J24" s="48"/>
      <c r="K24" s="39">
        <f>SUM(K14:K23)</f>
        <v>0</v>
      </c>
      <c r="L24" s="8"/>
    </row>
    <row r="25" spans="2:12" ht="12" x14ac:dyDescent="0.2">
      <c r="B25" s="21"/>
      <c r="C25" s="22"/>
      <c r="D25" s="22"/>
      <c r="E25" s="21"/>
      <c r="F25" s="21"/>
      <c r="G25" s="23"/>
      <c r="H25" s="23"/>
      <c r="I25" s="23"/>
      <c r="J25" s="24"/>
      <c r="K25" s="25"/>
      <c r="L25" s="8"/>
    </row>
    <row r="26" spans="2:12" ht="12" x14ac:dyDescent="0.2">
      <c r="B26" s="16"/>
      <c r="C26" s="17"/>
      <c r="D26" s="17"/>
      <c r="E26" s="16"/>
      <c r="F26" s="16"/>
      <c r="G26" s="18"/>
      <c r="H26" s="18"/>
      <c r="I26" s="18"/>
      <c r="J26" s="19"/>
      <c r="K26" s="20"/>
      <c r="L26" s="8"/>
    </row>
    <row r="27" spans="2:12" ht="12" customHeight="1" x14ac:dyDescent="0.2">
      <c r="B27" s="75"/>
      <c r="C27" s="76"/>
      <c r="D27" s="76"/>
      <c r="E27" s="76"/>
      <c r="F27" s="76"/>
      <c r="G27" s="76"/>
      <c r="H27" s="76"/>
      <c r="I27" s="76"/>
      <c r="J27" s="76"/>
      <c r="K27" s="77"/>
      <c r="L27" s="8"/>
    </row>
    <row r="28" spans="2:12" ht="37.5" customHeight="1" x14ac:dyDescent="0.2">
      <c r="B28" s="74" t="s">
        <v>19</v>
      </c>
      <c r="C28" s="61"/>
      <c r="D28" s="61"/>
      <c r="E28" s="61"/>
      <c r="F28" s="61"/>
      <c r="G28" s="61"/>
      <c r="H28" s="61"/>
      <c r="I28" s="61"/>
      <c r="J28" s="61"/>
      <c r="K28" s="62"/>
      <c r="L28" s="8"/>
    </row>
    <row r="29" spans="2:12" ht="15.75" x14ac:dyDescent="0.2">
      <c r="B29" s="55" t="s">
        <v>21</v>
      </c>
      <c r="C29" s="61"/>
      <c r="D29" s="61"/>
      <c r="E29" s="61"/>
      <c r="F29" s="61"/>
      <c r="G29" s="61"/>
      <c r="H29" s="61"/>
      <c r="I29" s="61"/>
      <c r="J29" s="61"/>
      <c r="K29" s="62"/>
      <c r="L29" s="8"/>
    </row>
    <row r="30" spans="2:12" ht="38.25" customHeight="1" x14ac:dyDescent="0.2">
      <c r="B30" s="55" t="s">
        <v>18</v>
      </c>
      <c r="C30" s="53"/>
      <c r="D30" s="53"/>
      <c r="E30" s="66"/>
      <c r="F30" s="67"/>
      <c r="G30" s="58" t="s">
        <v>14</v>
      </c>
      <c r="H30" s="59"/>
      <c r="I30" s="59"/>
      <c r="J30" s="59"/>
      <c r="K30" s="60"/>
      <c r="L30" s="8"/>
    </row>
    <row r="31" spans="2:12" ht="56.25" customHeight="1" x14ac:dyDescent="0.2">
      <c r="B31" s="55" t="s">
        <v>22</v>
      </c>
      <c r="C31" s="56"/>
      <c r="D31" s="56"/>
      <c r="E31" s="56"/>
      <c r="F31" s="56"/>
      <c r="G31" s="56"/>
      <c r="H31" s="56"/>
      <c r="I31" s="56"/>
      <c r="J31" s="56"/>
      <c r="K31" s="57"/>
      <c r="L31" s="8"/>
    </row>
    <row r="32" spans="2:12" ht="15" customHeight="1" x14ac:dyDescent="0.2">
      <c r="B32" s="55" t="s">
        <v>12</v>
      </c>
      <c r="C32" s="56"/>
      <c r="D32" s="56"/>
      <c r="E32" s="56"/>
      <c r="F32" s="56"/>
      <c r="G32" s="56"/>
      <c r="H32" s="56"/>
      <c r="I32" s="56"/>
      <c r="J32" s="56"/>
      <c r="K32" s="57"/>
      <c r="L32" s="8"/>
    </row>
    <row r="33" spans="2:12" ht="18" customHeight="1" x14ac:dyDescent="0.2">
      <c r="B33" s="52" t="s">
        <v>15</v>
      </c>
      <c r="C33" s="53"/>
      <c r="D33" s="53"/>
      <c r="E33" s="53"/>
      <c r="F33" s="53"/>
      <c r="G33" s="53"/>
      <c r="H33" s="53"/>
      <c r="I33" s="53"/>
      <c r="J33" s="53"/>
      <c r="K33" s="54"/>
      <c r="L33" s="8"/>
    </row>
    <row r="34" spans="2:12" ht="33" customHeight="1" x14ac:dyDescent="0.2">
      <c r="B34" s="55" t="s">
        <v>25</v>
      </c>
      <c r="C34" s="56"/>
      <c r="D34" s="56"/>
      <c r="E34" s="56"/>
      <c r="F34" s="56"/>
      <c r="G34" s="56"/>
      <c r="H34" s="56"/>
      <c r="I34" s="56"/>
      <c r="J34" s="56"/>
      <c r="K34" s="57"/>
      <c r="L34" s="8"/>
    </row>
    <row r="35" spans="2:12" ht="18" customHeight="1" x14ac:dyDescent="0.2">
      <c r="B35" s="52" t="s">
        <v>17</v>
      </c>
      <c r="C35" s="53"/>
      <c r="D35" s="53"/>
      <c r="E35" s="53"/>
      <c r="F35" s="53"/>
      <c r="G35" s="53"/>
      <c r="H35" s="53"/>
      <c r="I35" s="53"/>
      <c r="J35" s="53"/>
      <c r="K35" s="54"/>
      <c r="L35" s="8"/>
    </row>
    <row r="36" spans="2:12" ht="28.15" customHeight="1" x14ac:dyDescent="0.2">
      <c r="B36" s="10"/>
      <c r="C36" s="7"/>
      <c r="D36" s="7"/>
      <c r="E36" s="7"/>
      <c r="F36" s="7"/>
      <c r="G36" s="7"/>
      <c r="H36" s="7"/>
      <c r="I36" s="7"/>
      <c r="J36" s="11"/>
      <c r="K36" s="11"/>
      <c r="L36" s="8"/>
    </row>
    <row r="37" spans="2:12" ht="12" x14ac:dyDescent="0.2">
      <c r="B37" s="10"/>
      <c r="C37" s="12"/>
      <c r="D37" s="12"/>
      <c r="E37" s="12"/>
      <c r="F37" s="12"/>
      <c r="G37" s="12"/>
      <c r="H37" s="12"/>
      <c r="I37" s="12"/>
      <c r="J37" s="13"/>
      <c r="K37" s="13"/>
      <c r="L37" s="8"/>
    </row>
    <row r="38" spans="2:12" ht="12" x14ac:dyDescent="0.2">
      <c r="B38" s="10"/>
      <c r="C38" s="7"/>
      <c r="D38" s="7"/>
      <c r="E38" s="7"/>
      <c r="F38" s="6"/>
      <c r="G38" s="7"/>
      <c r="H38" s="7"/>
      <c r="I38" s="7"/>
      <c r="J38" s="7"/>
      <c r="K38" s="7"/>
      <c r="L38" s="8"/>
    </row>
    <row r="39" spans="2:12" ht="12" x14ac:dyDescent="0.2">
      <c r="B39" s="10"/>
      <c r="C39" s="7" t="s">
        <v>3</v>
      </c>
      <c r="D39" s="7"/>
      <c r="E39" s="7"/>
      <c r="F39" s="7"/>
      <c r="G39" s="7"/>
      <c r="H39" s="7"/>
      <c r="I39" s="7"/>
      <c r="J39" s="7"/>
      <c r="K39" s="7"/>
      <c r="L39" s="8"/>
    </row>
    <row r="40" spans="2:12" ht="12" x14ac:dyDescent="0.2">
      <c r="B40" s="10"/>
      <c r="C40" s="7" t="s">
        <v>8</v>
      </c>
      <c r="D40" s="7"/>
      <c r="E40" s="7"/>
      <c r="F40" s="7"/>
      <c r="G40" s="7"/>
      <c r="H40" s="7"/>
      <c r="I40" s="7"/>
      <c r="J40" s="7"/>
      <c r="K40" s="7"/>
      <c r="L40" s="8"/>
    </row>
    <row r="41" spans="2:12" ht="12" x14ac:dyDescent="0.2">
      <c r="B41" s="10"/>
      <c r="C41" s="7" t="s">
        <v>9</v>
      </c>
      <c r="D41" s="7"/>
      <c r="E41" s="7"/>
      <c r="F41" s="6"/>
      <c r="G41" s="7"/>
      <c r="H41" s="7"/>
      <c r="I41" s="7"/>
      <c r="J41" s="7"/>
      <c r="K41" s="7"/>
      <c r="L41" s="8"/>
    </row>
    <row r="42" spans="2:12" ht="12" x14ac:dyDescent="0.2">
      <c r="B42" s="14"/>
      <c r="C42" s="8"/>
      <c r="D42" s="8"/>
      <c r="E42" s="8"/>
      <c r="F42" s="14"/>
      <c r="G42" s="8"/>
      <c r="H42" s="8"/>
      <c r="I42" s="8"/>
      <c r="J42" s="8"/>
      <c r="K42" s="8"/>
      <c r="L42" s="8"/>
    </row>
    <row r="43" spans="2:12" ht="29.25" customHeight="1" x14ac:dyDescent="0.2">
      <c r="B43" s="15"/>
      <c r="C43" s="8"/>
      <c r="D43" s="8"/>
      <c r="E43" s="8"/>
      <c r="F43" s="14"/>
      <c r="G43" s="8"/>
      <c r="H43" s="8"/>
      <c r="I43" s="8"/>
      <c r="J43" s="8"/>
      <c r="K43" s="8"/>
      <c r="L43" s="8"/>
    </row>
    <row r="44" spans="2:12" x14ac:dyDescent="0.2">
      <c r="B44" s="3"/>
    </row>
    <row r="45" spans="2:12" x14ac:dyDescent="0.2">
      <c r="B45" s="3"/>
    </row>
    <row r="46" spans="2:12" ht="49.5" customHeight="1" x14ac:dyDescent="0.2"/>
    <row r="47" spans="2:12" x14ac:dyDescent="0.2">
      <c r="B47" s="4"/>
    </row>
    <row r="48" spans="2:12" s="5" customFormat="1" x14ac:dyDescent="0.2">
      <c r="B48" s="2"/>
      <c r="C48" s="1"/>
      <c r="D48" s="1"/>
      <c r="E48" s="1"/>
      <c r="F48" s="2"/>
      <c r="G48" s="1"/>
      <c r="H48" s="1"/>
      <c r="I48" s="1"/>
      <c r="J48" s="1"/>
      <c r="K48" s="1"/>
    </row>
  </sheetData>
  <mergeCells count="12">
    <mergeCell ref="B29:K29"/>
    <mergeCell ref="B9:K9"/>
    <mergeCell ref="B30:F30"/>
    <mergeCell ref="B10:K11"/>
    <mergeCell ref="B28:K28"/>
    <mergeCell ref="B27:K27"/>
    <mergeCell ref="B35:K35"/>
    <mergeCell ref="B31:K31"/>
    <mergeCell ref="G30:K30"/>
    <mergeCell ref="B33:K33"/>
    <mergeCell ref="B32:K32"/>
    <mergeCell ref="B34:K3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43" min="1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7F1C7-EEA9-47F8-A021-A90746E263DF}">
  <dimension ref="D8:N32"/>
  <sheetViews>
    <sheetView workbookViewId="0">
      <selection activeCell="N8" sqref="N8:N17"/>
    </sheetView>
  </sheetViews>
  <sheetFormatPr defaultRowHeight="12.75" x14ac:dyDescent="0.2"/>
  <cols>
    <col min="5" max="5" width="13.85546875" customWidth="1"/>
  </cols>
  <sheetData>
    <row r="8" spans="4:14" ht="15.75" x14ac:dyDescent="0.2">
      <c r="D8" t="s">
        <v>46</v>
      </c>
      <c r="F8" s="49" t="s">
        <v>36</v>
      </c>
      <c r="N8" t="s">
        <v>26</v>
      </c>
    </row>
    <row r="9" spans="4:14" ht="15.75" x14ac:dyDescent="0.2">
      <c r="D9" t="s">
        <v>46</v>
      </c>
      <c r="F9" s="49" t="s">
        <v>37</v>
      </c>
      <c r="N9" t="s">
        <v>27</v>
      </c>
    </row>
    <row r="10" spans="4:14" ht="15.75" x14ac:dyDescent="0.2">
      <c r="D10" t="s">
        <v>46</v>
      </c>
      <c r="F10" s="49" t="s">
        <v>38</v>
      </c>
      <c r="N10" t="s">
        <v>28</v>
      </c>
    </row>
    <row r="11" spans="4:14" ht="15.75" x14ac:dyDescent="0.2">
      <c r="D11" t="s">
        <v>46</v>
      </c>
      <c r="F11" s="49" t="s">
        <v>39</v>
      </c>
      <c r="N11" t="s">
        <v>29</v>
      </c>
    </row>
    <row r="12" spans="4:14" ht="15.75" x14ac:dyDescent="0.2">
      <c r="D12" t="s">
        <v>46</v>
      </c>
      <c r="F12" s="49" t="s">
        <v>40</v>
      </c>
      <c r="N12" t="s">
        <v>30</v>
      </c>
    </row>
    <row r="13" spans="4:14" ht="15.75" x14ac:dyDescent="0.2">
      <c r="D13" t="s">
        <v>46</v>
      </c>
      <c r="F13" s="49" t="s">
        <v>41</v>
      </c>
      <c r="N13" t="s">
        <v>31</v>
      </c>
    </row>
    <row r="14" spans="4:14" ht="15.75" x14ac:dyDescent="0.2">
      <c r="D14" t="s">
        <v>46</v>
      </c>
      <c r="F14" s="50" t="s">
        <v>42</v>
      </c>
      <c r="N14" t="s">
        <v>32</v>
      </c>
    </row>
    <row r="15" spans="4:14" ht="15.75" x14ac:dyDescent="0.2">
      <c r="D15" t="s">
        <v>46</v>
      </c>
      <c r="F15" s="49" t="s">
        <v>43</v>
      </c>
      <c r="N15" t="s">
        <v>33</v>
      </c>
    </row>
    <row r="16" spans="4:14" ht="15.75" x14ac:dyDescent="0.2">
      <c r="D16" t="s">
        <v>46</v>
      </c>
      <c r="F16" s="50" t="s">
        <v>44</v>
      </c>
      <c r="N16" t="s">
        <v>34</v>
      </c>
    </row>
    <row r="17" spans="4:14" ht="15.75" x14ac:dyDescent="0.2">
      <c r="D17" t="s">
        <v>46</v>
      </c>
      <c r="F17" s="49" t="s">
        <v>45</v>
      </c>
      <c r="N17" t="s">
        <v>35</v>
      </c>
    </row>
    <row r="21" spans="4:14" x14ac:dyDescent="0.2">
      <c r="D21" t="str">
        <f>_xlfn.CONCAT(D8," ",F8)</f>
        <v>Ethanol standard solution 10mg/dl</v>
      </c>
    </row>
    <row r="22" spans="4:14" x14ac:dyDescent="0.2">
      <c r="D22" t="str">
        <f t="shared" ref="D22:D32" si="0">_xlfn.CONCAT(D9," ",F9)</f>
        <v>Ethanol standard solution 20mg/dl</v>
      </c>
    </row>
    <row r="23" spans="4:14" x14ac:dyDescent="0.2">
      <c r="D23" t="str">
        <f t="shared" si="0"/>
        <v>Ethanol standard solution 50mg/dl</v>
      </c>
    </row>
    <row r="24" spans="4:14" x14ac:dyDescent="0.2">
      <c r="D24" t="str">
        <f t="shared" si="0"/>
        <v>Ethanol standard solution 100mg/dl</v>
      </c>
    </row>
    <row r="25" spans="4:14" x14ac:dyDescent="0.2">
      <c r="D25" t="str">
        <f t="shared" si="0"/>
        <v>Ethanol standard solution 200mg/dl</v>
      </c>
    </row>
    <row r="26" spans="4:14" x14ac:dyDescent="0.2">
      <c r="D26" t="str">
        <f t="shared" si="0"/>
        <v>Ethanol standard solution 300mg/dl</v>
      </c>
    </row>
    <row r="27" spans="4:14" x14ac:dyDescent="0.2">
      <c r="D27" t="str">
        <f t="shared" si="0"/>
        <v>Ethanol standard solution 400mg/dl</v>
      </c>
    </row>
    <row r="28" spans="4:14" x14ac:dyDescent="0.2">
      <c r="D28" t="str">
        <f t="shared" si="0"/>
        <v>Ethanol standard solution 500mg/dl</v>
      </c>
    </row>
    <row r="29" spans="4:14" x14ac:dyDescent="0.2">
      <c r="D29" t="str">
        <f t="shared" si="0"/>
        <v>Ethanol standard solution 600mg/dl</v>
      </c>
    </row>
    <row r="30" spans="4:14" x14ac:dyDescent="0.2">
      <c r="D30" t="str">
        <f t="shared" si="0"/>
        <v>Ethanol standard solution 700mg/dl</v>
      </c>
    </row>
    <row r="31" spans="4:14" x14ac:dyDescent="0.2">
      <c r="D31" t="str">
        <f t="shared" si="0"/>
        <v xml:space="preserve"> </v>
      </c>
    </row>
    <row r="32" spans="4:14" x14ac:dyDescent="0.2">
      <c r="D32" t="str">
        <f t="shared" si="0"/>
        <v xml:space="preserve"> 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Arkusz1</vt:lpstr>
      <vt:lpstr>Arkusz2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2024-10-23T07:18:45Z</dcterms:modified>
</cp:coreProperties>
</file>