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6\BC 2024.36\"/>
    </mc:Choice>
  </mc:AlternateContent>
  <xr:revisionPtr revIDLastSave="0" documentId="13_ncr:1_{9646F449-DF4D-4D9C-AE7E-6AFAA02E4F6B}" xr6:coauthVersionLast="47" xr6:coauthVersionMax="47" xr10:uidLastSave="{00000000-0000-0000-0000-000000000000}"/>
  <bookViews>
    <workbookView xWindow="30270" yWindow="1470" windowWidth="25980" windowHeight="13695" xr2:uid="{00000000-000D-0000-FFFF-FFFF00000000}"/>
  </bookViews>
  <sheets>
    <sheet name="Arkusz1" sheetId="1" r:id="rId1"/>
  </sheets>
  <definedNames>
    <definedName name="_xlnm.Print_Area" localSheetId="0">Arkusz1!$A$1:$L$39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J18" i="1"/>
  <c r="K18" i="1" s="1"/>
  <c r="J17" i="1"/>
  <c r="K17" i="1" s="1"/>
  <c r="J16" i="1"/>
  <c r="K16" i="1" s="1"/>
  <c r="J15" i="1"/>
  <c r="K15" i="1" s="1"/>
  <c r="J14" i="1"/>
  <c r="K14" i="1" s="1"/>
  <c r="K19" i="1" l="1"/>
</calcChain>
</file>

<file path=xl/sharedStrings.xml><?xml version="1.0" encoding="utf-8"?>
<sst xmlns="http://schemas.openxmlformats.org/spreadsheetml/2006/main" count="40" uniqueCount="37">
  <si>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</si>
  <si>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</si>
  <si>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</si>
  <si>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</si>
  <si>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</si>
  <si>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</si>
  <si>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</si>
  <si>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</si>
  <si>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</si>
  <si>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</si>
  <si>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</si>
  <si>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</si>
  <si>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</si>
  <si>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</si>
  <si>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</si>
  <si>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</si>
  <si>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Data: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</si>
  <si>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</si>
  <si>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</si>
  <si>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</si>
  <si>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TZ.220.7.2024.36</t>
  </si>
  <si>
    <t>Zamawiający wypełniam kolumnę: 5, 6, 7, 8,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</si>
  <si>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</si>
  <si>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</si>
  <si>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Luliconazole</t>
  </si>
  <si>
    <t>100 g</t>
  </si>
  <si>
    <t>Ellagic Acid (90%+, HPLC)</t>
  </si>
  <si>
    <t>Sodium hyaluronate (Eye-dropping Grade)
- 500kDa - 1000kDa</t>
  </si>
  <si>
    <t>Sodium hyaluronate (Eye-dropping Grade)
- 1000kDa - 1500kDa</t>
  </si>
  <si>
    <t>Sodium hyaluronate (Eye-dropping Grade)
- 1500kDa - 2000kDa</t>
  </si>
  <si>
    <t>50 g</t>
  </si>
  <si>
    <t>Zamawiający  nie dopuszcza składania ofert równoważnych.</t>
  </si>
  <si>
    <t>Cena zawiera cenę towaru, koszty ubezpieczenia, transportu, opłaty celno-podatkowe itp.</t>
  </si>
  <si>
    <t>Należność zostanie  opłacona przelewem  w terminie do 30 dni od daty potwierdzenia przez Kupującego odbioru towaru i faktury  na konto Sprzedającego, które znajduje się na białej liście.</t>
  </si>
  <si>
    <t xml:space="preserve">Nr konta: 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</si>
  <si>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</si>
  <si>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Termin ważności odczynników: 6 miesięcy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</si>
</sst>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3" fillId="5" borderId="5" xfId="0" applyNumberFormat="1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 vertical="center" wrapText="1"/>
    </xf>
    <xf numFmtId="1" fontId="3" fillId="5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Normal="100" zoomScaleSheetLayoutView="85" workbookViewId="0">
      <selection activeCell="F14" sqref="F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4.140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14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29" t="s">
        <v>20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16" t="s">
        <v>14</v>
      </c>
      <c r="D4" s="7"/>
      <c r="E4" s="7"/>
      <c r="F4" s="6"/>
      <c r="G4" s="7"/>
      <c r="H4" s="7"/>
      <c r="I4" s="7"/>
      <c r="J4" s="28" t="s">
        <v>16</v>
      </c>
      <c r="L4" s="8"/>
    </row>
    <row r="5" spans="2:12" ht="12.75" x14ac:dyDescent="0.2">
      <c r="B5" s="6"/>
      <c r="C5" s="1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1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41" t="s">
        <v>21</v>
      </c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22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4" t="s">
        <v>23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  <c r="I12" s="18">
        <v>8</v>
      </c>
      <c r="J12" s="18">
        <v>9</v>
      </c>
      <c r="K12" s="18">
        <v>10</v>
      </c>
      <c r="L12" s="8"/>
    </row>
    <row r="13" spans="2:12" ht="38.25" x14ac:dyDescent="0.2">
      <c r="B13" s="19" t="s">
        <v>0</v>
      </c>
      <c r="C13" s="20" t="s">
        <v>1</v>
      </c>
      <c r="D13" s="20" t="s">
        <v>12</v>
      </c>
      <c r="E13" s="20" t="s">
        <v>4</v>
      </c>
      <c r="F13" s="20" t="s">
        <v>17</v>
      </c>
      <c r="G13" s="20" t="s">
        <v>18</v>
      </c>
      <c r="H13" s="20" t="s">
        <v>7</v>
      </c>
      <c r="I13" s="20" t="s">
        <v>5</v>
      </c>
      <c r="J13" s="20" t="s">
        <v>2</v>
      </c>
      <c r="K13" s="21" t="s">
        <v>6</v>
      </c>
      <c r="L13" s="8"/>
    </row>
    <row r="14" spans="2:12" ht="16.5" customHeight="1" x14ac:dyDescent="0.2">
      <c r="B14" s="22">
        <v>1</v>
      </c>
      <c r="C14" s="23" t="s">
        <v>24</v>
      </c>
      <c r="D14" s="24" t="s">
        <v>25</v>
      </c>
      <c r="E14" s="32">
        <v>1</v>
      </c>
      <c r="F14" s="34"/>
      <c r="G14" s="37"/>
      <c r="H14" s="38"/>
      <c r="I14" s="39"/>
      <c r="J14" s="33">
        <f>ROUND(F14*(1+G14),2)</f>
        <v>0</v>
      </c>
      <c r="K14" s="25">
        <f>J14*E14</f>
        <v>0</v>
      </c>
      <c r="L14" s="8"/>
    </row>
    <row r="15" spans="2:12" ht="16.5" customHeight="1" x14ac:dyDescent="0.2">
      <c r="B15" s="22">
        <v>2</v>
      </c>
      <c r="C15" s="23" t="s">
        <v>26</v>
      </c>
      <c r="D15" s="24" t="s">
        <v>25</v>
      </c>
      <c r="E15" s="32">
        <v>1</v>
      </c>
      <c r="F15" s="34"/>
      <c r="G15" s="37"/>
      <c r="H15" s="38"/>
      <c r="I15" s="39"/>
      <c r="J15" s="33">
        <f>ROUND(F15*(1+G15),2)</f>
        <v>0</v>
      </c>
      <c r="K15" s="25">
        <f>E15*J15</f>
        <v>0</v>
      </c>
      <c r="L15" s="8"/>
    </row>
    <row r="16" spans="2:12" ht="27" customHeight="1" x14ac:dyDescent="0.2">
      <c r="B16" s="22">
        <v>3</v>
      </c>
      <c r="C16" s="23" t="s">
        <v>27</v>
      </c>
      <c r="D16" s="24" t="s">
        <v>30</v>
      </c>
      <c r="E16" s="32">
        <v>1</v>
      </c>
      <c r="F16" s="34"/>
      <c r="G16" s="37"/>
      <c r="H16" s="38"/>
      <c r="I16" s="39"/>
      <c r="J16" s="33">
        <f>ROUND(F16*(1+G16),2)</f>
        <v>0</v>
      </c>
      <c r="K16" s="25">
        <f>E16*J16</f>
        <v>0</v>
      </c>
      <c r="L16" s="8"/>
    </row>
    <row r="17" spans="2:12" ht="27" customHeight="1" x14ac:dyDescent="0.2">
      <c r="B17" s="22">
        <v>4</v>
      </c>
      <c r="C17" s="23" t="s">
        <v>28</v>
      </c>
      <c r="D17" s="24" t="s">
        <v>30</v>
      </c>
      <c r="E17" s="32">
        <v>1</v>
      </c>
      <c r="F17" s="34"/>
      <c r="G17" s="37"/>
      <c r="H17" s="38"/>
      <c r="I17" s="39"/>
      <c r="J17" s="33">
        <f>ROUND(F17*(1+G17),2)</f>
        <v>0</v>
      </c>
      <c r="K17" s="25">
        <f>E17*J17</f>
        <v>0</v>
      </c>
      <c r="L17" s="8"/>
    </row>
    <row r="18" spans="2:12" ht="27" customHeight="1" thickBot="1" x14ac:dyDescent="0.25">
      <c r="B18" s="22">
        <v>5</v>
      </c>
      <c r="C18" s="23" t="s">
        <v>29</v>
      </c>
      <c r="D18" s="24" t="s">
        <v>25</v>
      </c>
      <c r="E18" s="32">
        <v>1</v>
      </c>
      <c r="F18" s="34"/>
      <c r="G18" s="37"/>
      <c r="H18" s="38"/>
      <c r="I18" s="39"/>
      <c r="J18" s="33">
        <f>ROUND(F18*(1+G18),2)</f>
        <v>0</v>
      </c>
      <c r="K18" s="25">
        <f>E18*J18</f>
        <v>0</v>
      </c>
      <c r="L18" s="8"/>
    </row>
    <row r="19" spans="2:12" ht="15" customHeight="1" thickBot="1" x14ac:dyDescent="0.25">
      <c r="B19" s="26"/>
      <c r="C19" s="40" t="str">
        <f>"Razem wartość brutto "&amp;B9</f>
        <v>Razem wartość brutto Część 6</v>
      </c>
      <c r="D19" s="30"/>
      <c r="E19" s="31"/>
      <c r="F19" s="31"/>
      <c r="G19" s="31"/>
      <c r="H19" s="31"/>
      <c r="I19" s="31"/>
      <c r="J19" s="35"/>
      <c r="K19" s="27">
        <f>SUM(K14:K18)</f>
        <v>0</v>
      </c>
      <c r="L19" s="8"/>
    </row>
    <row r="20" spans="2:12" ht="15" customHeight="1" x14ac:dyDescent="0.2">
      <c r="B20" s="43"/>
      <c r="C20" s="36"/>
      <c r="D20"/>
      <c r="E20"/>
      <c r="F20"/>
      <c r="G20"/>
      <c r="H20"/>
      <c r="I20"/>
      <c r="J20"/>
      <c r="K20"/>
      <c r="L20" s="8"/>
    </row>
    <row r="21" spans="2:12" ht="15.75" customHeight="1" x14ac:dyDescent="0.2">
      <c r="B21" s="10"/>
      <c r="C21" s="7"/>
      <c r="D21" s="7"/>
      <c r="E21" s="7"/>
      <c r="F21" s="7"/>
      <c r="G21" s="7"/>
      <c r="H21" s="7"/>
      <c r="I21" s="7"/>
      <c r="J21" s="11"/>
      <c r="K21" s="11"/>
      <c r="L21" s="8"/>
    </row>
    <row r="22" spans="2:12" ht="12" customHeight="1" x14ac:dyDescent="0.2">
      <c r="B22" s="50"/>
      <c r="C22" s="51"/>
      <c r="D22" s="51"/>
      <c r="E22" s="51"/>
      <c r="F22" s="51"/>
      <c r="G22" s="51"/>
      <c r="H22" s="51"/>
      <c r="I22" s="51"/>
      <c r="J22" s="51"/>
      <c r="K22" s="52"/>
      <c r="L22" s="8"/>
    </row>
    <row r="23" spans="2:12" ht="37.5" customHeight="1" x14ac:dyDescent="0.2">
      <c r="B23" s="53" t="s">
        <v>31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5.75" x14ac:dyDescent="0.2">
      <c r="B24" s="44" t="s">
        <v>32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38.25" customHeight="1" x14ac:dyDescent="0.2">
      <c r="B25" s="44" t="s">
        <v>33</v>
      </c>
      <c r="C25" s="48"/>
      <c r="D25" s="48"/>
      <c r="E25" s="56"/>
      <c r="F25" s="57"/>
      <c r="G25" s="58" t="s">
        <v>34</v>
      </c>
      <c r="H25" s="59"/>
      <c r="I25" s="59"/>
      <c r="J25" s="59"/>
      <c r="K25" s="60"/>
      <c r="L25" s="8"/>
    </row>
    <row r="26" spans="2:12" ht="56.25" customHeight="1" x14ac:dyDescent="0.2">
      <c r="B26" s="44" t="s">
        <v>35</v>
      </c>
      <c r="C26" s="45"/>
      <c r="D26" s="45"/>
      <c r="E26" s="45"/>
      <c r="F26" s="45"/>
      <c r="G26" s="45"/>
      <c r="H26" s="45"/>
      <c r="I26" s="45"/>
      <c r="J26" s="45"/>
      <c r="K26" s="46"/>
      <c r="L26" s="8"/>
    </row>
    <row r="27" spans="2:12" ht="15" customHeight="1" x14ac:dyDescent="0.2">
      <c r="B27" s="44" t="s">
        <v>36</v>
      </c>
      <c r="C27" s="45"/>
      <c r="D27" s="45"/>
      <c r="E27" s="45"/>
      <c r="F27" s="45"/>
      <c r="G27" s="45"/>
      <c r="H27" s="45"/>
      <c r="I27" s="45"/>
      <c r="J27" s="45"/>
      <c r="K27" s="46"/>
      <c r="L27" s="8"/>
    </row>
    <row r="28" spans="2:12" ht="18" customHeight="1" x14ac:dyDescent="0.2">
      <c r="B28" s="47" t="s">
        <v>13</v>
      </c>
      <c r="C28" s="48"/>
      <c r="D28" s="48"/>
      <c r="E28" s="48"/>
      <c r="F28" s="48"/>
      <c r="G28" s="48"/>
      <c r="H28" s="48"/>
      <c r="I28" s="48"/>
      <c r="J28" s="48"/>
      <c r="K28" s="49"/>
      <c r="L28" s="8"/>
    </row>
    <row r="29" spans="2:12" ht="33" customHeight="1" x14ac:dyDescent="0.2">
      <c r="B29" s="44" t="s">
        <v>19</v>
      </c>
      <c r="C29" s="45"/>
      <c r="D29" s="45"/>
      <c r="E29" s="45"/>
      <c r="F29" s="45"/>
      <c r="G29" s="45"/>
      <c r="H29" s="45"/>
      <c r="I29" s="45"/>
      <c r="J29" s="45"/>
      <c r="K29" s="46"/>
      <c r="L29" s="8"/>
    </row>
    <row r="30" spans="2:12" ht="18" customHeight="1" x14ac:dyDescent="0.2">
      <c r="B30" s="47" t="s">
        <v>15</v>
      </c>
      <c r="C30" s="48"/>
      <c r="D30" s="48"/>
      <c r="E30" s="48"/>
      <c r="F30" s="48"/>
      <c r="G30" s="48"/>
      <c r="H30" s="48"/>
      <c r="I30" s="48"/>
      <c r="J30" s="48"/>
      <c r="K30" s="49"/>
      <c r="L30" s="8"/>
    </row>
    <row r="31" spans="2:12" ht="18" customHeight="1" x14ac:dyDescent="0.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8"/>
    </row>
    <row r="32" spans="2:12" ht="18" customHeight="1" x14ac:dyDescent="0.2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8"/>
    </row>
    <row r="33" spans="2:12" ht="18" customHeight="1" x14ac:dyDescent="0.2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7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8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2">
    <mergeCell ref="B9:K9"/>
    <mergeCell ref="B10:K11"/>
    <mergeCell ref="B22:K22"/>
    <mergeCell ref="B23:K23"/>
    <mergeCell ref="B24:K24"/>
    <mergeCell ref="B25:F25"/>
    <mergeCell ref="G25:K25"/>
    <mergeCell ref="B26:K26"/>
    <mergeCell ref="B27:K27"/>
    <mergeCell ref="B28:K28"/>
    <mergeCell ref="B29:K29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2024-09-12T12:16:03Z</cp:lastPrinted>
  <dcterms:created xsi:type="dcterms:W3CDTF">2002-11-08T11:04:29Z</dcterms:created>
  <dcterms:modified xsi:type="dcterms:W3CDTF">2024-09-13T08:36:20Z</dcterms:modified>
</cp:coreProperties>
</file>