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6\bez cen\"/>
    </mc:Choice>
  </mc:AlternateContent>
  <xr:revisionPtr revIDLastSave="0" documentId="13_ncr:1_{0D3E0A3B-4862-4285-9272-E513109DEC9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Arkusz1!$A$1:$M$46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28" i="1"/>
  <c r="J14" i="1"/>
  <c r="K14" i="1" s="1"/>
  <c r="H29" i="1"/>
  <c r="K16" i="1" l="1"/>
  <c r="K17" i="1"/>
  <c r="K18" i="1"/>
  <c r="K28" i="1"/>
  <c r="C29" i="1" l="1"/>
  <c r="K15" i="1"/>
  <c r="K29" i="1" l="1"/>
</calcChain>
</file>

<file path=xl/sharedStrings.xml><?xml version="1.0" encoding="utf-8"?>
<sst xmlns="http://schemas.openxmlformats.org/spreadsheetml/2006/main" count="59" uniqueCount="48">
  <si>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</si>
  <si>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</si>
  <si>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</si>
  <si>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</si>
  <si>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</si>
  <si>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</si>
  <si>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</si>
  <si>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</si>
  <si>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</si>
  <si>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</si>
  <si>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</si>
  <si>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</si>
  <si>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</si>
  <si>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</si>
  <si>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</si>
  <si>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</si>
  <si>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</si>
  <si>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</si>
  <si>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</si>
  <si>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</si>
  <si>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</si>
  <si>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</si>
  <si>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</si>
  <si>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</t>
  </si>
  <si>
    <t>TZ.220.8.2024.46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</si>
  <si>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</si>
  <si>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</si>
  <si>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</si>
  <si>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Ms CD127 BV421 A7R34 50ug</t>
  </si>
  <si>
    <t>50 μg</t>
  </si>
  <si>
    <t>Ms CD45R/B220 BV480 RA3-6B2 50ug</t>
  </si>
  <si>
    <t>Ms CD49b BV605 HMA2 50ug</t>
  </si>
  <si>
    <t>Ms IL-33R (ST2) BV650 U29-93 50ug</t>
  </si>
  <si>
    <t>Ms Siglec-F BV711 E50-2440 50ug</t>
  </si>
  <si>
    <t>Ms CD4 BV786 GK1.5 50ug</t>
  </si>
  <si>
    <t>Ms CD3 Molecular Complex FITC 17A2 500ug</t>
  </si>
  <si>
    <t>500 μg</t>
  </si>
  <si>
    <t>Ms CD11c BB700 N418 50ug</t>
  </si>
  <si>
    <t>Ms I-A I-E RY586 M5/114.15.2 100ug</t>
  </si>
  <si>
    <t>100ug</t>
  </si>
  <si>
    <t>200ug</t>
  </si>
  <si>
    <t>BD Horizon™ RY610 Rat Anti-Mouse CD45</t>
  </si>
  <si>
    <t>Ms CD8a PE-Cy5 53-6.7 100ug</t>
  </si>
  <si>
    <t>CD11b PE-Cy7 M1/70 100ug</t>
  </si>
  <si>
    <t>Ms Ly-6G APC 1A8 50ug</t>
  </si>
  <si>
    <t>Ms CD90.2 R718 53-2.1 100ug</t>
  </si>
  <si>
    <t>Fixable Viability Stain 780 200ug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</si>
  <si>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03.09.2024r.
</t>
    </r>
    <r>
      <rPr>
        <sz val="10"/>
        <rFont val="Calibri"/>
        <family val="2"/>
        <charset val="238"/>
      </rPr>
      <t xml:space="preserve">Termin lub okres wykonania zamówienia wynosi: do 03.09.2024r.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</si>
</sst>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10" fontId="13" fillId="5" borderId="2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2"/>
  <sheetViews>
    <sheetView tabSelected="1" topLeftCell="A7" zoomScaleNormal="100" zoomScaleSheetLayoutView="85" workbookViewId="0">
      <selection activeCell="B36" sqref="B36:K3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5.42578125" style="1" customWidth="1"/>
    <col min="4" max="4" width="18.42578125" style="1" customWidth="1"/>
    <col min="5" max="5" width="15.85546875" style="1" customWidth="1"/>
    <col min="6" max="6" width="11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24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9" t="s">
        <v>25</v>
      </c>
      <c r="C9" s="70"/>
      <c r="D9" s="70"/>
      <c r="E9" s="70"/>
      <c r="F9" s="70"/>
      <c r="G9" s="70"/>
      <c r="H9" s="70"/>
      <c r="I9" s="70"/>
      <c r="J9" s="70"/>
      <c r="K9" s="71"/>
      <c r="L9" s="8"/>
    </row>
    <row r="10" spans="2:12" ht="12" customHeight="1" x14ac:dyDescent="0.2">
      <c r="B10" s="74" t="s">
        <v>26</v>
      </c>
      <c r="C10" s="75"/>
      <c r="D10" s="75"/>
      <c r="E10" s="75"/>
      <c r="F10" s="75"/>
      <c r="G10" s="75"/>
      <c r="H10" s="75"/>
      <c r="I10" s="75"/>
      <c r="J10" s="75"/>
      <c r="K10" s="76"/>
      <c r="L10" s="8"/>
    </row>
    <row r="11" spans="2:12" ht="36.75" customHeight="1" x14ac:dyDescent="0.2">
      <c r="B11" s="77"/>
      <c r="C11" s="78"/>
      <c r="D11" s="78"/>
      <c r="E11" s="78"/>
      <c r="F11" s="78"/>
      <c r="G11" s="78"/>
      <c r="H11" s="78"/>
      <c r="I11" s="78"/>
      <c r="J11" s="78"/>
      <c r="K11" s="79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22</v>
      </c>
      <c r="I13" s="39" t="s">
        <v>23</v>
      </c>
      <c r="J13" s="30" t="s">
        <v>2</v>
      </c>
      <c r="K13" s="31" t="s">
        <v>6</v>
      </c>
      <c r="L13" s="8"/>
    </row>
    <row r="14" spans="2:12" s="53" customFormat="1" ht="15.75" x14ac:dyDescent="0.2">
      <c r="B14" s="44">
        <v>1</v>
      </c>
      <c r="C14" s="45" t="s">
        <v>28</v>
      </c>
      <c r="D14" s="84" t="s">
        <v>27</v>
      </c>
      <c r="E14" s="47">
        <v>566377</v>
      </c>
      <c r="F14" s="46" t="s">
        <v>29</v>
      </c>
      <c r="G14" s="48"/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15.75" x14ac:dyDescent="0.2">
      <c r="B15" s="44">
        <v>2</v>
      </c>
      <c r="C15" s="45" t="s">
        <v>30</v>
      </c>
      <c r="D15" s="85"/>
      <c r="E15" s="47">
        <v>565631</v>
      </c>
      <c r="F15" s="46" t="s">
        <v>29</v>
      </c>
      <c r="G15" s="48"/>
      <c r="H15" s="54"/>
      <c r="I15" s="55"/>
      <c r="J15" s="51">
        <f t="shared" ref="J15:J28" si="0">ROUND(H15*(1+I15),2)</f>
        <v>0</v>
      </c>
      <c r="K15" s="52">
        <f>G15*J15</f>
        <v>0</v>
      </c>
    </row>
    <row r="16" spans="2:12" s="53" customFormat="1" ht="15.75" x14ac:dyDescent="0.2">
      <c r="B16" s="44">
        <v>3</v>
      </c>
      <c r="C16" s="45" t="s">
        <v>31</v>
      </c>
      <c r="D16" s="85"/>
      <c r="E16" s="47">
        <v>569508</v>
      </c>
      <c r="F16" s="46" t="s">
        <v>29</v>
      </c>
      <c r="G16" s="48"/>
      <c r="H16" s="54"/>
      <c r="I16" s="55"/>
      <c r="J16" s="51">
        <f t="shared" si="0"/>
        <v>0</v>
      </c>
      <c r="K16" s="52">
        <f t="shared" ref="K16:K28" si="1">G16*J16</f>
        <v>0</v>
      </c>
    </row>
    <row r="17" spans="2:12" s="53" customFormat="1" ht="15.75" x14ac:dyDescent="0.2">
      <c r="B17" s="44">
        <v>4</v>
      </c>
      <c r="C17" s="45" t="s">
        <v>32</v>
      </c>
      <c r="D17" s="85"/>
      <c r="E17" s="47">
        <v>745403</v>
      </c>
      <c r="F17" s="46" t="s">
        <v>29</v>
      </c>
      <c r="G17" s="48"/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15.75" x14ac:dyDescent="0.2">
      <c r="B18" s="44">
        <v>5</v>
      </c>
      <c r="C18" s="45" t="s">
        <v>33</v>
      </c>
      <c r="D18" s="85"/>
      <c r="E18" s="47">
        <v>740764</v>
      </c>
      <c r="F18" s="46" t="s">
        <v>29</v>
      </c>
      <c r="G18" s="48"/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15.75" x14ac:dyDescent="0.2">
      <c r="B19" s="44">
        <v>6</v>
      </c>
      <c r="C19" s="45" t="s">
        <v>34</v>
      </c>
      <c r="D19" s="85"/>
      <c r="E19" s="47">
        <v>563331</v>
      </c>
      <c r="F19" s="46" t="s">
        <v>29</v>
      </c>
      <c r="G19" s="48"/>
      <c r="H19" s="54"/>
      <c r="I19" s="57"/>
      <c r="J19" s="51"/>
      <c r="K19" s="52"/>
    </row>
    <row r="20" spans="2:12" s="53" customFormat="1" ht="15.75" x14ac:dyDescent="0.2">
      <c r="B20" s="44">
        <v>7</v>
      </c>
      <c r="C20" s="45" t="s">
        <v>35</v>
      </c>
      <c r="D20" s="85"/>
      <c r="E20" s="47">
        <v>555274</v>
      </c>
      <c r="F20" s="46" t="s">
        <v>36</v>
      </c>
      <c r="G20" s="48"/>
      <c r="H20" s="54"/>
      <c r="I20" s="57"/>
      <c r="J20" s="51"/>
      <c r="K20" s="52"/>
    </row>
    <row r="21" spans="2:12" s="53" customFormat="1" ht="15.75" x14ac:dyDescent="0.2">
      <c r="B21" s="44">
        <v>8</v>
      </c>
      <c r="C21" s="45" t="s">
        <v>37</v>
      </c>
      <c r="D21" s="85"/>
      <c r="E21" s="47">
        <v>745852</v>
      </c>
      <c r="F21" s="46" t="s">
        <v>29</v>
      </c>
      <c r="G21" s="48"/>
      <c r="H21" s="54"/>
      <c r="I21" s="57"/>
      <c r="J21" s="51"/>
      <c r="K21" s="52"/>
    </row>
    <row r="22" spans="2:12" s="53" customFormat="1" ht="15.75" x14ac:dyDescent="0.2">
      <c r="B22" s="44">
        <v>9</v>
      </c>
      <c r="C22" s="45" t="s">
        <v>38</v>
      </c>
      <c r="D22" s="85"/>
      <c r="E22" s="47">
        <v>568545</v>
      </c>
      <c r="F22" s="46" t="s">
        <v>39</v>
      </c>
      <c r="G22" s="48"/>
      <c r="H22" s="54"/>
      <c r="I22" s="57"/>
      <c r="J22" s="51"/>
      <c r="K22" s="52"/>
    </row>
    <row r="23" spans="2:12" s="53" customFormat="1" ht="15.75" x14ac:dyDescent="0.2">
      <c r="B23" s="44">
        <v>10</v>
      </c>
      <c r="C23" s="45" t="s">
        <v>41</v>
      </c>
      <c r="D23" s="85"/>
      <c r="E23" s="47">
        <v>571165</v>
      </c>
      <c r="F23" s="46" t="s">
        <v>39</v>
      </c>
      <c r="G23" s="48"/>
      <c r="H23" s="54"/>
      <c r="I23" s="57"/>
      <c r="J23" s="51"/>
      <c r="K23" s="52"/>
    </row>
    <row r="24" spans="2:12" s="53" customFormat="1" ht="15.75" x14ac:dyDescent="0.2">
      <c r="B24" s="44">
        <v>11</v>
      </c>
      <c r="C24" s="45" t="s">
        <v>42</v>
      </c>
      <c r="D24" s="85"/>
      <c r="E24" s="47">
        <v>553034</v>
      </c>
      <c r="F24" s="46" t="s">
        <v>39</v>
      </c>
      <c r="G24" s="48"/>
      <c r="H24" s="54"/>
      <c r="I24" s="57"/>
      <c r="J24" s="51"/>
      <c r="K24" s="52"/>
    </row>
    <row r="25" spans="2:12" s="53" customFormat="1" ht="15.75" x14ac:dyDescent="0.2">
      <c r="B25" s="44">
        <v>12</v>
      </c>
      <c r="C25" s="45" t="s">
        <v>43</v>
      </c>
      <c r="D25" s="85"/>
      <c r="E25" s="47">
        <v>552850</v>
      </c>
      <c r="F25" s="46" t="s">
        <v>39</v>
      </c>
      <c r="G25" s="48"/>
      <c r="H25" s="54"/>
      <c r="I25" s="57"/>
      <c r="J25" s="51"/>
      <c r="K25" s="52"/>
    </row>
    <row r="26" spans="2:12" s="53" customFormat="1" ht="15.75" x14ac:dyDescent="0.2">
      <c r="B26" s="44">
        <v>13</v>
      </c>
      <c r="C26" s="45" t="s">
        <v>44</v>
      </c>
      <c r="D26" s="85"/>
      <c r="E26" s="47">
        <v>560599</v>
      </c>
      <c r="F26" s="46" t="s">
        <v>29</v>
      </c>
      <c r="G26" s="48"/>
      <c r="H26" s="54"/>
      <c r="I26" s="57"/>
      <c r="J26" s="51"/>
      <c r="K26" s="52"/>
    </row>
    <row r="27" spans="2:12" s="53" customFormat="1" ht="15.75" x14ac:dyDescent="0.2">
      <c r="B27" s="44">
        <v>14</v>
      </c>
      <c r="C27" s="45" t="s">
        <v>45</v>
      </c>
      <c r="D27" s="85"/>
      <c r="E27" s="47">
        <v>567736</v>
      </c>
      <c r="F27" s="46" t="s">
        <v>39</v>
      </c>
      <c r="G27" s="48"/>
      <c r="H27" s="54"/>
      <c r="I27" s="57"/>
      <c r="J27" s="51"/>
      <c r="K27" s="52"/>
    </row>
    <row r="28" spans="2:12" s="53" customFormat="1" ht="16.5" thickBot="1" x14ac:dyDescent="0.25">
      <c r="B28" s="44">
        <v>15</v>
      </c>
      <c r="C28" s="45" t="s">
        <v>46</v>
      </c>
      <c r="D28" s="86"/>
      <c r="E28" s="47">
        <v>565388</v>
      </c>
      <c r="F28" s="46" t="s">
        <v>40</v>
      </c>
      <c r="G28" s="48"/>
      <c r="H28" s="54"/>
      <c r="I28" s="56"/>
      <c r="J28" s="51">
        <f t="shared" si="0"/>
        <v>0</v>
      </c>
      <c r="K28" s="52">
        <f t="shared" si="1"/>
        <v>0</v>
      </c>
    </row>
    <row r="29" spans="2:12" ht="13.5" thickBot="1" x14ac:dyDescent="0.25">
      <c r="B29" s="32"/>
      <c r="C29" s="33" t="str">
        <f>"Razem wartość brutto "&amp;B9</f>
        <v>Razem wartość brutto Część 1</v>
      </c>
      <c r="D29" s="37"/>
      <c r="E29" s="38"/>
      <c r="F29" s="38"/>
      <c r="G29" s="38"/>
      <c r="H29" s="40">
        <f>SUM(H14:H28)</f>
        <v>0</v>
      </c>
      <c r="I29" s="38"/>
      <c r="J29" s="38"/>
      <c r="K29" s="34">
        <f>SUM(K14:K28)</f>
        <v>0</v>
      </c>
      <c r="L29" s="8"/>
    </row>
    <row r="30" spans="2:12" ht="12" x14ac:dyDescent="0.2">
      <c r="B30" s="21"/>
      <c r="C30" s="22"/>
      <c r="D30" s="22"/>
      <c r="E30" s="21"/>
      <c r="F30" s="21"/>
      <c r="G30" s="23"/>
      <c r="H30" s="23"/>
      <c r="I30" s="23"/>
      <c r="J30" s="24"/>
      <c r="K30" s="25"/>
      <c r="L30" s="8"/>
    </row>
    <row r="31" spans="2:12" ht="12" x14ac:dyDescent="0.2">
      <c r="B31" s="16"/>
      <c r="C31" s="17"/>
      <c r="D31" s="17"/>
      <c r="E31" s="16"/>
      <c r="F31" s="16"/>
      <c r="G31" s="18"/>
      <c r="H31" s="18"/>
      <c r="I31" s="18"/>
      <c r="J31" s="19"/>
      <c r="K31" s="20"/>
      <c r="L31" s="8"/>
    </row>
    <row r="32" spans="2:12" ht="12" customHeight="1" x14ac:dyDescent="0.2">
      <c r="B32" s="81"/>
      <c r="C32" s="82"/>
      <c r="D32" s="82"/>
      <c r="E32" s="82"/>
      <c r="F32" s="82"/>
      <c r="G32" s="82"/>
      <c r="H32" s="82"/>
      <c r="I32" s="82"/>
      <c r="J32" s="82"/>
      <c r="K32" s="83"/>
      <c r="L32" s="8"/>
    </row>
    <row r="33" spans="2:12" ht="37.5" customHeight="1" x14ac:dyDescent="0.2">
      <c r="B33" s="80" t="s">
        <v>19</v>
      </c>
      <c r="C33" s="67"/>
      <c r="D33" s="67"/>
      <c r="E33" s="67"/>
      <c r="F33" s="67"/>
      <c r="G33" s="67"/>
      <c r="H33" s="67"/>
      <c r="I33" s="67"/>
      <c r="J33" s="67"/>
      <c r="K33" s="68"/>
      <c r="L33" s="8"/>
    </row>
    <row r="34" spans="2:12" ht="15.75" x14ac:dyDescent="0.2">
      <c r="B34" s="61" t="s">
        <v>21</v>
      </c>
      <c r="C34" s="67"/>
      <c r="D34" s="67"/>
      <c r="E34" s="67"/>
      <c r="F34" s="67"/>
      <c r="G34" s="67"/>
      <c r="H34" s="67"/>
      <c r="I34" s="67"/>
      <c r="J34" s="67"/>
      <c r="K34" s="68"/>
      <c r="L34" s="8"/>
    </row>
    <row r="35" spans="2:12" ht="38.25" customHeight="1" x14ac:dyDescent="0.2">
      <c r="B35" s="61" t="s">
        <v>18</v>
      </c>
      <c r="C35" s="59"/>
      <c r="D35" s="59"/>
      <c r="E35" s="72"/>
      <c r="F35" s="73"/>
      <c r="G35" s="64" t="s">
        <v>14</v>
      </c>
      <c r="H35" s="65"/>
      <c r="I35" s="65"/>
      <c r="J35" s="65"/>
      <c r="K35" s="66"/>
      <c r="L35" s="8"/>
    </row>
    <row r="36" spans="2:12" ht="56.25" customHeight="1" x14ac:dyDescent="0.2">
      <c r="B36" s="61" t="s">
        <v>47</v>
      </c>
      <c r="C36" s="62"/>
      <c r="D36" s="62"/>
      <c r="E36" s="62"/>
      <c r="F36" s="62"/>
      <c r="G36" s="62"/>
      <c r="H36" s="62"/>
      <c r="I36" s="62"/>
      <c r="J36" s="62"/>
      <c r="K36" s="63"/>
      <c r="L36" s="8"/>
    </row>
    <row r="37" spans="2:12" ht="15" customHeight="1" x14ac:dyDescent="0.2">
      <c r="B37" s="61" t="s">
        <v>12</v>
      </c>
      <c r="C37" s="62"/>
      <c r="D37" s="62"/>
      <c r="E37" s="62"/>
      <c r="F37" s="62"/>
      <c r="G37" s="62"/>
      <c r="H37" s="62"/>
      <c r="I37" s="62"/>
      <c r="J37" s="62"/>
      <c r="K37" s="63"/>
      <c r="L37" s="8"/>
    </row>
    <row r="38" spans="2:12" ht="18" customHeight="1" x14ac:dyDescent="0.2">
      <c r="B38" s="58" t="s">
        <v>15</v>
      </c>
      <c r="C38" s="59"/>
      <c r="D38" s="59"/>
      <c r="E38" s="59"/>
      <c r="F38" s="59"/>
      <c r="G38" s="59"/>
      <c r="H38" s="59"/>
      <c r="I38" s="59"/>
      <c r="J38" s="59"/>
      <c r="K38" s="60"/>
      <c r="L38" s="8"/>
    </row>
    <row r="39" spans="2:12" ht="18" customHeight="1" x14ac:dyDescent="0.2">
      <c r="B39" s="58" t="s">
        <v>17</v>
      </c>
      <c r="C39" s="59"/>
      <c r="D39" s="59"/>
      <c r="E39" s="59"/>
      <c r="F39" s="59"/>
      <c r="G39" s="59"/>
      <c r="H39" s="59"/>
      <c r="I39" s="59"/>
      <c r="J39" s="59"/>
      <c r="K39" s="60"/>
      <c r="L39" s="8"/>
    </row>
    <row r="40" spans="2:12" ht="28.15" customHeight="1" x14ac:dyDescent="0.2">
      <c r="B40" s="10"/>
      <c r="C40" s="7"/>
      <c r="D40" s="7"/>
      <c r="E40" s="7"/>
      <c r="F40" s="7"/>
      <c r="G40" s="7"/>
      <c r="H40" s="7"/>
      <c r="I40" s="7"/>
      <c r="J40" s="11"/>
      <c r="K40" s="42"/>
      <c r="L40" s="8"/>
    </row>
    <row r="41" spans="2:12" ht="12" x14ac:dyDescent="0.2">
      <c r="B41" s="10"/>
      <c r="C41" s="12"/>
      <c r="D41" s="12"/>
      <c r="E41" s="12"/>
      <c r="F41" s="12"/>
      <c r="G41" s="12"/>
      <c r="H41" s="12"/>
      <c r="I41" s="12"/>
      <c r="J41" s="13"/>
      <c r="K41" s="13"/>
      <c r="L41" s="8"/>
    </row>
    <row r="42" spans="2:12" ht="12" x14ac:dyDescent="0.2">
      <c r="B42" s="10"/>
      <c r="C42" s="7"/>
      <c r="D42" s="7"/>
      <c r="E42" s="7"/>
      <c r="F42" s="6"/>
      <c r="G42" s="7"/>
      <c r="H42" s="7"/>
      <c r="I42" s="7"/>
      <c r="J42" s="7"/>
      <c r="K42" s="13"/>
      <c r="L42" s="8"/>
    </row>
    <row r="43" spans="2:12" ht="12" x14ac:dyDescent="0.2">
      <c r="B43" s="10"/>
      <c r="C43" s="7" t="s">
        <v>3</v>
      </c>
      <c r="D43" s="7"/>
      <c r="E43" s="7"/>
      <c r="F43" s="7"/>
      <c r="G43" s="7"/>
      <c r="H43" s="7"/>
      <c r="I43" s="7"/>
      <c r="J43" s="7"/>
      <c r="K43" s="13"/>
      <c r="L43" s="8"/>
    </row>
    <row r="44" spans="2:12" ht="12" x14ac:dyDescent="0.2">
      <c r="B44" s="10"/>
      <c r="C44" s="7" t="s">
        <v>8</v>
      </c>
      <c r="D44" s="7"/>
      <c r="E44" s="7"/>
      <c r="F44" s="7"/>
      <c r="G44" s="7"/>
      <c r="H44" s="7"/>
      <c r="I44" s="7"/>
      <c r="J44" s="7"/>
      <c r="K44" s="13"/>
      <c r="L44" s="8"/>
    </row>
    <row r="45" spans="2:12" ht="12" x14ac:dyDescent="0.2">
      <c r="B45" s="10"/>
      <c r="C45" s="7" t="s">
        <v>9</v>
      </c>
      <c r="D45" s="7"/>
      <c r="E45" s="7"/>
      <c r="F45" s="6"/>
      <c r="G45" s="7"/>
      <c r="H45" s="7"/>
      <c r="I45" s="7"/>
      <c r="J45" s="7"/>
      <c r="K45" s="13"/>
      <c r="L45" s="8"/>
    </row>
    <row r="46" spans="2:12" ht="12" x14ac:dyDescent="0.2">
      <c r="B46" s="14"/>
      <c r="C46" s="8"/>
      <c r="D46" s="8"/>
      <c r="E46" s="8"/>
      <c r="F46" s="14"/>
      <c r="G46" s="8"/>
      <c r="H46" s="8"/>
      <c r="I46" s="8"/>
      <c r="J46" s="8"/>
      <c r="K46" s="43"/>
      <c r="L46" s="8"/>
    </row>
    <row r="47" spans="2:12" ht="29.25" customHeight="1" x14ac:dyDescent="0.2">
      <c r="B47" s="15"/>
      <c r="C47" s="8"/>
      <c r="D47" s="8"/>
      <c r="E47" s="8"/>
      <c r="F47" s="14"/>
      <c r="G47" s="8"/>
      <c r="H47" s="8"/>
      <c r="I47" s="8"/>
      <c r="J47" s="8"/>
      <c r="K47" s="43"/>
      <c r="L47" s="8"/>
    </row>
    <row r="48" spans="2:12" x14ac:dyDescent="0.2">
      <c r="B48" s="3"/>
    </row>
    <row r="49" spans="2:10" x14ac:dyDescent="0.2">
      <c r="B49" s="3"/>
    </row>
    <row r="50" spans="2:10" ht="49.5" customHeight="1" x14ac:dyDescent="0.2"/>
    <row r="51" spans="2:10" x14ac:dyDescent="0.2">
      <c r="B51" s="4"/>
    </row>
    <row r="52" spans="2:10" s="5" customFormat="1" x14ac:dyDescent="0.2">
      <c r="B52" s="2"/>
      <c r="C52" s="1"/>
      <c r="D52" s="1"/>
      <c r="E52" s="1"/>
      <c r="F52" s="2"/>
      <c r="G52" s="1"/>
      <c r="H52" s="1"/>
      <c r="I52" s="1"/>
      <c r="J52" s="1"/>
    </row>
  </sheetData>
  <mergeCells count="12">
    <mergeCell ref="B34:K34"/>
    <mergeCell ref="B9:K9"/>
    <mergeCell ref="B35:F35"/>
    <mergeCell ref="B10:K11"/>
    <mergeCell ref="B33:K33"/>
    <mergeCell ref="B32:K32"/>
    <mergeCell ref="D14:D28"/>
    <mergeCell ref="B39:K39"/>
    <mergeCell ref="B36:K36"/>
    <mergeCell ref="G35:K35"/>
    <mergeCell ref="B38:K38"/>
    <mergeCell ref="B37:K3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9" fitToHeight="0" orientation="landscape" horizontalDpi="300" verticalDpi="300" r:id="rId1"/>
  <headerFooter alignWithMargins="0">
    <oddFooter>Strona &amp;P z &amp;N</oddFooter>
  </headerFooter>
  <rowBreaks count="1" manualBreakCount="1">
    <brk id="4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2024-08-20T08:33:27Z</cp:lastPrinted>
  <dcterms:created xsi:type="dcterms:W3CDTF">2002-11-08T11:04:29Z</dcterms:created>
  <dcterms:modified xsi:type="dcterms:W3CDTF">2024-08-20T09:09:58Z</dcterms:modified>
</cp:coreProperties>
</file>