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3\bez cen\"/>
    </mc:Choice>
  </mc:AlternateContent>
  <xr:revisionPtr revIDLastSave="0" documentId="8_{B649EE83-BBF7-41B6-9531-4FEC784D9B0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Arkusz1!$8:$8</definedName>
  </definedNames>
  <calcPr calcId="191029"/>
</workbook>
</file>

<file path=xl/calcChain.xml><?xml version="1.0" encoding="utf-8"?>
<calcChain xmlns="http://schemas.openxmlformats.org/spreadsheetml/2006/main">
  <c r="J14" i="1" l="1"/>
  <c r="J15" i="1"/>
  <c r="J16" i="1"/>
  <c r="J17" i="1"/>
  <c r="J21" i="1"/>
  <c r="J13" i="1"/>
  <c r="K13" i="1" s="1"/>
  <c r="H22" i="1"/>
  <c r="K15" i="1" l="1"/>
  <c r="K16" i="1"/>
  <c r="K17" i="1"/>
  <c r="K21" i="1"/>
  <c r="C22" i="1" l="1"/>
  <c r="K14" i="1"/>
  <c r="K22" i="1" l="1"/>
</calcChain>
</file>

<file path=xl/sharedStrings.xml><?xml version="1.0" encoding="utf-8"?>
<sst xmlns="http://schemas.openxmlformats.org/spreadsheetml/2006/main" count="47" uniqueCount="41">
  <si>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</si>
  <si>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</si>
  <si>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</si>
  <si>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</si>
  <si>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</si>
  <si>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</si>
  <si>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</si>
  <si>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</si>
  <si>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</si>
  <si>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</si>
  <si>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</si>
  <si>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</si>
  <si>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</si>
  <si>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</si>
  <si>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</si>
  <si>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</si>
  <si>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</si>
  <si>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</si>
  <si>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</si>
  <si>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</si>
  <si>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</si>
  <si>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</si>
  <si>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</si>
  <si>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</si>
  <si>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</si>
  <si>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</si>
  <si>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</si>
  <si>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</si>
  <si>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BECTON DICKINSON</t>
  </si>
  <si>
    <t>Hu IL-17A Alexa 647 SCPL1362 100Tst</t>
  </si>
  <si>
    <t>100 Tests</t>
  </si>
  <si>
    <t>Hu TLR4 (CD284) PE TF901 100Tst</t>
  </si>
  <si>
    <t>Hu CD282 BB700 11G7 50ug</t>
  </si>
  <si>
    <t>50 μg</t>
  </si>
  <si>
    <t>Hu CD4 FITC RPA-T4 100Tst</t>
  </si>
  <si>
    <t>50 tests</t>
  </si>
  <si>
    <t>Hu CD56 FITC B159 100Tst</t>
  </si>
  <si>
    <t>Hu CD4 Alexa 647 RPA-T4 100Tst</t>
  </si>
  <si>
    <t>CD14 PerCP(MOP9) CE 50T</t>
  </si>
  <si>
    <t>Hu CD8 PE HIT8a 100Tst</t>
  </si>
  <si>
    <t>Hu CD19 APC HIB19 100Tst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</si>
</sst>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0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0" t="s">
        <v>16</v>
      </c>
      <c r="D4" s="7"/>
      <c r="E4" s="7"/>
      <c r="F4" s="6"/>
      <c r="G4" s="7"/>
      <c r="H4" s="7"/>
      <c r="I4" s="7"/>
      <c r="J4" s="29" t="s">
        <v>20</v>
      </c>
      <c r="L4" s="8"/>
    </row>
    <row r="5" spans="2:12" ht="12.75" x14ac:dyDescent="0.2">
      <c r="B5" s="6"/>
      <c r="C5" s="20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0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.75" thickBot="1" x14ac:dyDescent="0.25">
      <c r="B7" s="6"/>
      <c r="C7" s="7"/>
      <c r="D7" s="7"/>
      <c r="E7" s="7"/>
      <c r="F7" s="6"/>
      <c r="G7" s="7"/>
      <c r="H7" s="7"/>
      <c r="I7" s="7"/>
      <c r="J7" s="7"/>
      <c r="K7" s="12"/>
      <c r="L7" s="8"/>
    </row>
    <row r="8" spans="2:12" ht="25.5" customHeight="1" thickBot="1" x14ac:dyDescent="0.25">
      <c r="B8" s="61" t="s">
        <v>26</v>
      </c>
      <c r="C8" s="62"/>
      <c r="D8" s="62"/>
      <c r="E8" s="62"/>
      <c r="F8" s="62"/>
      <c r="G8" s="62"/>
      <c r="H8" s="62"/>
      <c r="I8" s="62"/>
      <c r="J8" s="62"/>
      <c r="K8" s="63"/>
      <c r="L8" s="8"/>
    </row>
    <row r="9" spans="2:12" ht="12" customHeight="1" x14ac:dyDescent="0.2">
      <c r="B9" s="66" t="s">
        <v>27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5.75" customHeight="1" x14ac:dyDescent="0.2">
      <c r="B10" s="69"/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12.75" x14ac:dyDescent="0.2">
      <c r="B11" s="21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2">
        <v>9</v>
      </c>
      <c r="K11" s="35">
        <v>10</v>
      </c>
      <c r="L11" s="8"/>
    </row>
    <row r="12" spans="2:12" ht="39" thickBot="1" x14ac:dyDescent="0.25">
      <c r="B12" s="23" t="s">
        <v>0</v>
      </c>
      <c r="C12" s="24" t="s">
        <v>1</v>
      </c>
      <c r="D12" s="24" t="s">
        <v>7</v>
      </c>
      <c r="E12" s="24" t="s">
        <v>5</v>
      </c>
      <c r="F12" s="24" t="s">
        <v>13</v>
      </c>
      <c r="G12" s="24" t="s">
        <v>4</v>
      </c>
      <c r="H12" s="33" t="s">
        <v>23</v>
      </c>
      <c r="I12" s="33" t="s">
        <v>24</v>
      </c>
      <c r="J12" s="24" t="s">
        <v>2</v>
      </c>
      <c r="K12" s="25" t="s">
        <v>6</v>
      </c>
      <c r="L12" s="8"/>
    </row>
    <row r="13" spans="2:12" s="46" customFormat="1" ht="30.75" customHeight="1" x14ac:dyDescent="0.2">
      <c r="B13" s="37">
        <v>1</v>
      </c>
      <c r="C13" s="38" t="s">
        <v>29</v>
      </c>
      <c r="D13" s="77" t="s">
        <v>28</v>
      </c>
      <c r="E13" s="40">
        <v>560437</v>
      </c>
      <c r="F13" s="39" t="s">
        <v>30</v>
      </c>
      <c r="G13" s="41">
        <v>1</v>
      </c>
      <c r="H13" s="42"/>
      <c r="I13" s="43"/>
      <c r="J13" s="44">
        <f>ROUND(H13*(1+I13),2)</f>
        <v>0</v>
      </c>
      <c r="K13" s="45">
        <f>J13*G13</f>
        <v>0</v>
      </c>
    </row>
    <row r="14" spans="2:12" s="46" customFormat="1" ht="31.5" customHeight="1" x14ac:dyDescent="0.2">
      <c r="B14" s="37">
        <v>2</v>
      </c>
      <c r="C14" s="38" t="s">
        <v>31</v>
      </c>
      <c r="D14" s="78"/>
      <c r="E14" s="40">
        <v>564215</v>
      </c>
      <c r="F14" s="39" t="s">
        <v>30</v>
      </c>
      <c r="G14" s="41">
        <v>1</v>
      </c>
      <c r="H14" s="47"/>
      <c r="I14" s="48"/>
      <c r="J14" s="44">
        <f t="shared" ref="J14:J21" si="0">ROUND(H14*(1+I14),2)</f>
        <v>0</v>
      </c>
      <c r="K14" s="45">
        <f>G14*J14</f>
        <v>0</v>
      </c>
    </row>
    <row r="15" spans="2:12" s="46" customFormat="1" ht="31.5" customHeight="1" x14ac:dyDescent="0.2">
      <c r="B15" s="37">
        <v>3</v>
      </c>
      <c r="C15" s="38" t="s">
        <v>32</v>
      </c>
      <c r="D15" s="78"/>
      <c r="E15" s="40">
        <v>746105</v>
      </c>
      <c r="F15" s="39" t="s">
        <v>33</v>
      </c>
      <c r="G15" s="41">
        <v>1</v>
      </c>
      <c r="H15" s="47"/>
      <c r="I15" s="48"/>
      <c r="J15" s="44">
        <f t="shared" si="0"/>
        <v>0</v>
      </c>
      <c r="K15" s="45">
        <f t="shared" ref="K15:K21" si="1">G15*J15</f>
        <v>0</v>
      </c>
    </row>
    <row r="16" spans="2:12" s="46" customFormat="1" ht="30.75" customHeight="1" x14ac:dyDescent="0.2">
      <c r="B16" s="37">
        <v>4</v>
      </c>
      <c r="C16" s="38" t="s">
        <v>34</v>
      </c>
      <c r="D16" s="78"/>
      <c r="E16" s="40">
        <v>555346</v>
      </c>
      <c r="F16" s="39" t="s">
        <v>30</v>
      </c>
      <c r="G16" s="41">
        <v>1</v>
      </c>
      <c r="H16" s="47"/>
      <c r="I16" s="48"/>
      <c r="J16" s="44">
        <f t="shared" si="0"/>
        <v>0</v>
      </c>
      <c r="K16" s="45">
        <f t="shared" si="1"/>
        <v>0</v>
      </c>
    </row>
    <row r="17" spans="2:12" s="46" customFormat="1" ht="30.75" customHeight="1" x14ac:dyDescent="0.2">
      <c r="B17" s="37">
        <v>5</v>
      </c>
      <c r="C17" s="38" t="s">
        <v>36</v>
      </c>
      <c r="D17" s="78"/>
      <c r="E17" s="40">
        <v>562794</v>
      </c>
      <c r="F17" s="39" t="s">
        <v>30</v>
      </c>
      <c r="G17" s="41">
        <v>1</v>
      </c>
      <c r="H17" s="47"/>
      <c r="I17" s="48"/>
      <c r="J17" s="44">
        <f t="shared" si="0"/>
        <v>0</v>
      </c>
      <c r="K17" s="45">
        <f t="shared" si="1"/>
        <v>0</v>
      </c>
    </row>
    <row r="18" spans="2:12" s="46" customFormat="1" ht="30.75" customHeight="1" x14ac:dyDescent="0.2">
      <c r="B18" s="37">
        <v>6</v>
      </c>
      <c r="C18" s="38" t="s">
        <v>37</v>
      </c>
      <c r="D18" s="78"/>
      <c r="E18" s="40">
        <v>557707</v>
      </c>
      <c r="F18" s="39" t="s">
        <v>30</v>
      </c>
      <c r="G18" s="41">
        <v>1</v>
      </c>
      <c r="H18" s="47"/>
      <c r="I18" s="76"/>
      <c r="J18" s="44"/>
      <c r="K18" s="45"/>
    </row>
    <row r="19" spans="2:12" s="46" customFormat="1" ht="33" customHeight="1" x14ac:dyDescent="0.2">
      <c r="B19" s="37">
        <v>7</v>
      </c>
      <c r="C19" s="38" t="s">
        <v>38</v>
      </c>
      <c r="D19" s="78"/>
      <c r="E19" s="40">
        <v>345786</v>
      </c>
      <c r="F19" s="39" t="s">
        <v>35</v>
      </c>
      <c r="G19" s="41">
        <v>1</v>
      </c>
      <c r="H19" s="47"/>
      <c r="I19" s="76"/>
      <c r="J19" s="44"/>
      <c r="K19" s="45"/>
    </row>
    <row r="20" spans="2:12" s="46" customFormat="1" ht="33" customHeight="1" x14ac:dyDescent="0.2">
      <c r="B20" s="37">
        <v>8</v>
      </c>
      <c r="C20" s="38" t="s">
        <v>39</v>
      </c>
      <c r="D20" s="78"/>
      <c r="E20" s="40">
        <v>555635</v>
      </c>
      <c r="F20" s="39" t="s">
        <v>30</v>
      </c>
      <c r="G20" s="41">
        <v>1</v>
      </c>
      <c r="H20" s="47"/>
      <c r="I20" s="76"/>
      <c r="J20" s="44"/>
      <c r="K20" s="45"/>
    </row>
    <row r="21" spans="2:12" s="46" customFormat="1" ht="30" customHeight="1" thickBot="1" x14ac:dyDescent="0.25">
      <c r="B21" s="37">
        <v>9</v>
      </c>
      <c r="C21" s="38" t="s">
        <v>40</v>
      </c>
      <c r="D21" s="79"/>
      <c r="E21" s="40">
        <v>555415</v>
      </c>
      <c r="F21" s="39" t="s">
        <v>30</v>
      </c>
      <c r="G21" s="41">
        <v>1</v>
      </c>
      <c r="H21" s="47"/>
      <c r="I21" s="49"/>
      <c r="J21" s="44">
        <f t="shared" si="0"/>
        <v>0</v>
      </c>
      <c r="K21" s="45">
        <f t="shared" si="1"/>
        <v>0</v>
      </c>
    </row>
    <row r="22" spans="2:12" ht="13.5" thickBot="1" x14ac:dyDescent="0.25">
      <c r="B22" s="26"/>
      <c r="C22" s="27" t="str">
        <f>"Razem wartość brutto "&amp;B8</f>
        <v>Razem wartość brutto Część 2</v>
      </c>
      <c r="D22" s="31"/>
      <c r="E22" s="32"/>
      <c r="F22" s="32"/>
      <c r="G22" s="32"/>
      <c r="H22" s="34">
        <f>SUM(H13:H21)</f>
        <v>0</v>
      </c>
      <c r="I22" s="32"/>
      <c r="J22" s="32"/>
      <c r="K22" s="28">
        <f>SUM(K13:K21)</f>
        <v>0</v>
      </c>
      <c r="L22" s="8"/>
    </row>
    <row r="23" spans="2:12" ht="12" x14ac:dyDescent="0.2">
      <c r="B23" s="15"/>
      <c r="C23" s="16"/>
      <c r="D23" s="16"/>
      <c r="E23" s="15"/>
      <c r="F23" s="15"/>
      <c r="G23" s="17"/>
      <c r="H23" s="17"/>
      <c r="I23" s="17"/>
      <c r="J23" s="18"/>
      <c r="K23" s="19"/>
      <c r="L23" s="8"/>
    </row>
    <row r="24" spans="2:12" ht="12" customHeight="1" x14ac:dyDescent="0.2">
      <c r="B24" s="73"/>
      <c r="C24" s="74"/>
      <c r="D24" s="74"/>
      <c r="E24" s="74"/>
      <c r="F24" s="74"/>
      <c r="G24" s="74"/>
      <c r="H24" s="74"/>
      <c r="I24" s="74"/>
      <c r="J24" s="74"/>
      <c r="K24" s="75"/>
      <c r="L24" s="8"/>
    </row>
    <row r="25" spans="2:12" ht="29.25" customHeight="1" x14ac:dyDescent="0.2">
      <c r="B25" s="72" t="s">
        <v>19</v>
      </c>
      <c r="C25" s="59"/>
      <c r="D25" s="59"/>
      <c r="E25" s="59"/>
      <c r="F25" s="59"/>
      <c r="G25" s="59"/>
      <c r="H25" s="59"/>
      <c r="I25" s="59"/>
      <c r="J25" s="59"/>
      <c r="K25" s="60"/>
      <c r="L25" s="8"/>
    </row>
    <row r="26" spans="2:12" ht="15.75" x14ac:dyDescent="0.2">
      <c r="B26" s="53" t="s">
        <v>21</v>
      </c>
      <c r="C26" s="59"/>
      <c r="D26" s="59"/>
      <c r="E26" s="59"/>
      <c r="F26" s="59"/>
      <c r="G26" s="59"/>
      <c r="H26" s="59"/>
      <c r="I26" s="59"/>
      <c r="J26" s="59"/>
      <c r="K26" s="60"/>
      <c r="L26" s="8"/>
    </row>
    <row r="27" spans="2:12" ht="38.25" customHeight="1" x14ac:dyDescent="0.2">
      <c r="B27" s="53" t="s">
        <v>18</v>
      </c>
      <c r="C27" s="51"/>
      <c r="D27" s="51"/>
      <c r="E27" s="64"/>
      <c r="F27" s="65"/>
      <c r="G27" s="56" t="s">
        <v>14</v>
      </c>
      <c r="H27" s="57"/>
      <c r="I27" s="57"/>
      <c r="J27" s="57"/>
      <c r="K27" s="58"/>
      <c r="L27" s="8"/>
    </row>
    <row r="28" spans="2:12" ht="56.25" customHeight="1" x14ac:dyDescent="0.2">
      <c r="B28" s="53" t="s">
        <v>22</v>
      </c>
      <c r="C28" s="54"/>
      <c r="D28" s="54"/>
      <c r="E28" s="54"/>
      <c r="F28" s="54"/>
      <c r="G28" s="54"/>
      <c r="H28" s="54"/>
      <c r="I28" s="54"/>
      <c r="J28" s="54"/>
      <c r="K28" s="55"/>
      <c r="L28" s="8"/>
    </row>
    <row r="29" spans="2:12" ht="15" customHeight="1" x14ac:dyDescent="0.2">
      <c r="B29" s="53" t="s">
        <v>12</v>
      </c>
      <c r="C29" s="54"/>
      <c r="D29" s="54"/>
      <c r="E29" s="54"/>
      <c r="F29" s="54"/>
      <c r="G29" s="54"/>
      <c r="H29" s="54"/>
      <c r="I29" s="54"/>
      <c r="J29" s="54"/>
      <c r="K29" s="55"/>
      <c r="L29" s="8"/>
    </row>
    <row r="30" spans="2:12" ht="18" customHeight="1" x14ac:dyDescent="0.2">
      <c r="B30" s="50" t="s">
        <v>15</v>
      </c>
      <c r="C30" s="51"/>
      <c r="D30" s="51"/>
      <c r="E30" s="51"/>
      <c r="F30" s="51"/>
      <c r="G30" s="51"/>
      <c r="H30" s="51"/>
      <c r="I30" s="51"/>
      <c r="J30" s="51"/>
      <c r="K30" s="52"/>
      <c r="L30" s="8"/>
    </row>
    <row r="31" spans="2:12" ht="18" customHeight="1" x14ac:dyDescent="0.2">
      <c r="B31" s="50" t="s">
        <v>17</v>
      </c>
      <c r="C31" s="51"/>
      <c r="D31" s="51"/>
      <c r="E31" s="51"/>
      <c r="F31" s="51"/>
      <c r="G31" s="51"/>
      <c r="H31" s="51"/>
      <c r="I31" s="51"/>
      <c r="J31" s="51"/>
      <c r="K31" s="52"/>
      <c r="L31" s="8"/>
    </row>
    <row r="32" spans="2:12" ht="12" x14ac:dyDescent="0.2">
      <c r="B32" s="10"/>
      <c r="C32" s="11"/>
      <c r="D32" s="11"/>
      <c r="E32" s="11"/>
      <c r="F32" s="11"/>
      <c r="G32" s="11"/>
      <c r="H32" s="11"/>
      <c r="I32" s="11"/>
      <c r="J32" s="12"/>
      <c r="K32" s="12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2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2"/>
      <c r="L36" s="8"/>
    </row>
    <row r="37" spans="2:12" ht="12" x14ac:dyDescent="0.2">
      <c r="B37" s="13"/>
      <c r="C37" s="8"/>
      <c r="D37" s="8"/>
      <c r="E37" s="8"/>
      <c r="F37" s="13"/>
      <c r="G37" s="8"/>
      <c r="H37" s="8"/>
      <c r="I37" s="8"/>
      <c r="J37" s="8"/>
      <c r="K37" s="36"/>
      <c r="L37" s="8"/>
    </row>
    <row r="38" spans="2:12" ht="29.25" customHeight="1" x14ac:dyDescent="0.2">
      <c r="B38" s="14"/>
      <c r="C38" s="8"/>
      <c r="D38" s="8"/>
      <c r="E38" s="8"/>
      <c r="F38" s="13"/>
      <c r="G38" s="8"/>
      <c r="H38" s="8"/>
      <c r="I38" s="8"/>
      <c r="J38" s="8"/>
      <c r="K38" s="36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26:K26"/>
    <mergeCell ref="B8:K8"/>
    <mergeCell ref="B27:F27"/>
    <mergeCell ref="B9:K10"/>
    <mergeCell ref="B25:K25"/>
    <mergeCell ref="B24:K24"/>
    <mergeCell ref="D13:D21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2024-04-16T12:43:19Z</cp:lastPrinted>
  <dcterms:created xsi:type="dcterms:W3CDTF">2002-11-08T11:04:29Z</dcterms:created>
  <dcterms:modified xsi:type="dcterms:W3CDTF">2024-04-16T12:43:38Z</dcterms:modified>
</cp:coreProperties>
</file>