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4\Z Dziedziny Nauki\TZ.220.7.2024.3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19" i="1" l="1"/>
  <c r="K15" i="1"/>
  <c r="K19" i="1" l="1"/>
</calcChain>
</file>

<file path=xl/sharedStrings.xml><?xml version="1.0" encoding="utf-8"?>
<sst xmlns="http://schemas.openxmlformats.org/spreadsheetml/2006/main" count="41" uniqueCount="41">
  <si>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</si>
  <si>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</si>
  <si>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</si>
  <si>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</si>
  <si>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</si>
  <si>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</si>
  <si>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</si>
  <si>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</si>
  <si>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</si>
  <si>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</si>
  <si>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</si>
  <si>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</si>
  <si>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</si>
  <si>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</si>
  <si>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</si>
  <si>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</si>
  <si>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</si>
  <si>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</si>
  <si>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</si>
  <si>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</si>
  <si>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</si>
  <si>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</si>
  <si>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t>Cena jednostkowa netto (PLN)</t>
  </si>
  <si>
    <t>stawka VAT (%)</t>
  </si>
  <si>
    <r>
      <t>Opis przedmiotu zamówienia- formularz cenowy na dostawę produktów leczniczych / wyrobów medycznych</t>
    </r>
    <r>
      <rPr>
        <b/>
        <sz val="10"/>
        <color indexed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</si>
  <si>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Zamawiający wypełniam kolumnę: 5, 6, 7, 8,</t>
  </si>
  <si>
    <t>Część 1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</si>
  <si>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10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10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</si>
  <si>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NaCl 0,9%, butelka / 100 ml</t>
  </si>
  <si>
    <t>NaCl 0,9%, butelka / 250 ml</t>
  </si>
  <si>
    <t>NaCl 0,9% / ampułka 5 ml</t>
  </si>
  <si>
    <t>100 ml</t>
  </si>
  <si>
    <t>250 ml</t>
  </si>
  <si>
    <t>5ml</t>
  </si>
  <si>
    <t>960-1000*</t>
  </si>
  <si>
    <t>NaCl 0,9% w strzykawkach / 10 ml</t>
  </si>
  <si>
    <t>10 ml</t>
  </si>
  <si>
    <t>Wazelina kosmetyczna biała / 30 ml</t>
  </si>
  <si>
    <t>30 ml</t>
  </si>
  <si>
    <t>TZ.220.7.2024.3</t>
  </si>
  <si>
    <t>* - wpisac oferowaną ilość między 960 - 1000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</si>
</sst>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vertical="center" wrapText="1"/>
    </xf>
    <xf numFmtId="0" fontId="8" fillId="5" borderId="22" xfId="0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9" fontId="16" fillId="0" borderId="0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F14" sqref="F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4.1406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14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39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50" t="s">
        <v>25</v>
      </c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5" t="s">
        <v>26</v>
      </c>
      <c r="C9" s="56"/>
      <c r="D9" s="56"/>
      <c r="E9" s="56"/>
      <c r="F9" s="56"/>
      <c r="G9" s="56"/>
      <c r="H9" s="56"/>
      <c r="I9" s="56"/>
      <c r="J9" s="56"/>
      <c r="K9" s="57"/>
      <c r="L9" s="8"/>
    </row>
    <row r="10" spans="2:12" ht="12" customHeight="1" x14ac:dyDescent="0.2">
      <c r="B10" s="61" t="s">
        <v>24</v>
      </c>
      <c r="C10" s="62"/>
      <c r="D10" s="62"/>
      <c r="E10" s="62"/>
      <c r="F10" s="62"/>
      <c r="G10" s="62"/>
      <c r="H10" s="62"/>
      <c r="I10" s="62"/>
      <c r="J10" s="62"/>
      <c r="K10" s="63"/>
      <c r="L10" s="8"/>
    </row>
    <row r="11" spans="2:12" ht="36.75" customHeight="1" x14ac:dyDescent="0.2">
      <c r="B11" s="64"/>
      <c r="C11" s="65"/>
      <c r="D11" s="65"/>
      <c r="E11" s="65"/>
      <c r="F11" s="65"/>
      <c r="G11" s="65"/>
      <c r="H11" s="65"/>
      <c r="I11" s="65"/>
      <c r="J11" s="65"/>
      <c r="K11" s="66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13</v>
      </c>
      <c r="E13" s="30" t="s">
        <v>4</v>
      </c>
      <c r="F13" s="30" t="s">
        <v>22</v>
      </c>
      <c r="G13" s="30" t="s">
        <v>23</v>
      </c>
      <c r="H13" s="30" t="s">
        <v>7</v>
      </c>
      <c r="I13" s="30" t="s">
        <v>5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28</v>
      </c>
      <c r="D14" s="34" t="s">
        <v>31</v>
      </c>
      <c r="E14" s="43">
        <v>80</v>
      </c>
      <c r="F14" s="45"/>
      <c r="G14" s="49"/>
      <c r="H14" s="48"/>
      <c r="I14" s="47"/>
      <c r="J14" s="44">
        <f>ROUND(F14*(1+G14),2)</f>
        <v>0</v>
      </c>
      <c r="K14" s="35">
        <f>J14*E14</f>
        <v>0</v>
      </c>
      <c r="L14" s="8"/>
    </row>
    <row r="15" spans="2:12" ht="12.75" x14ac:dyDescent="0.2">
      <c r="B15" s="32">
        <v>2</v>
      </c>
      <c r="C15" s="33" t="s">
        <v>29</v>
      </c>
      <c r="D15" s="34" t="s">
        <v>32</v>
      </c>
      <c r="E15" s="43">
        <v>120</v>
      </c>
      <c r="F15" s="45"/>
      <c r="G15" s="49"/>
      <c r="H15" s="48"/>
      <c r="I15" s="47"/>
      <c r="J15" s="44">
        <f>ROUND(F15*(1+G15),2)</f>
        <v>0</v>
      </c>
      <c r="K15" s="35">
        <f>E15*J15</f>
        <v>0</v>
      </c>
      <c r="L15" s="8"/>
    </row>
    <row r="16" spans="2:12" ht="12.75" x14ac:dyDescent="0.2">
      <c r="B16" s="32">
        <v>3</v>
      </c>
      <c r="C16" s="33" t="s">
        <v>30</v>
      </c>
      <c r="D16" s="34" t="s">
        <v>33</v>
      </c>
      <c r="E16" s="43" t="s">
        <v>34</v>
      </c>
      <c r="F16" s="45"/>
      <c r="G16" s="49"/>
      <c r="H16" s="48"/>
      <c r="I16" s="47"/>
      <c r="J16" s="44">
        <f>ROUND(F16*(1+G16),2)</f>
        <v>0</v>
      </c>
      <c r="K16" s="35" t="e">
        <f>E16*J16</f>
        <v>#VALUE!</v>
      </c>
      <c r="L16" s="8"/>
    </row>
    <row r="17" spans="2:12" ht="12.75" x14ac:dyDescent="0.2">
      <c r="B17" s="32">
        <v>4</v>
      </c>
      <c r="C17" s="33" t="s">
        <v>35</v>
      </c>
      <c r="D17" s="34" t="s">
        <v>36</v>
      </c>
      <c r="E17" s="43">
        <v>50</v>
      </c>
      <c r="F17" s="45"/>
      <c r="G17" s="49"/>
      <c r="H17" s="48"/>
      <c r="I17" s="47"/>
      <c r="J17" s="44">
        <f>ROUND(F17*(1+G17),2)</f>
        <v>0</v>
      </c>
      <c r="K17" s="35">
        <f>E17*J17</f>
        <v>0</v>
      </c>
      <c r="L17" s="8"/>
    </row>
    <row r="18" spans="2:12" ht="13.5" thickBot="1" x14ac:dyDescent="0.25">
      <c r="B18" s="32">
        <v>5</v>
      </c>
      <c r="C18" s="33" t="s">
        <v>37</v>
      </c>
      <c r="D18" s="34" t="s">
        <v>38</v>
      </c>
      <c r="E18" s="43">
        <v>50</v>
      </c>
      <c r="F18" s="45"/>
      <c r="G18" s="49"/>
      <c r="H18" s="48"/>
      <c r="I18" s="47"/>
      <c r="J18" s="44">
        <f>ROUND(F18*(1+G18),2)</f>
        <v>0</v>
      </c>
      <c r="K18" s="35">
        <f>E18*J18</f>
        <v>0</v>
      </c>
      <c r="L18" s="8"/>
    </row>
    <row r="19" spans="2:12" ht="13.5" thickBot="1" x14ac:dyDescent="0.25">
      <c r="B19" s="36"/>
      <c r="C19" s="37" t="str">
        <f>"Razem wartość brutto "&amp;B9</f>
        <v>Razem wartość brutto Część 1</v>
      </c>
      <c r="D19" s="41"/>
      <c r="E19" s="42"/>
      <c r="F19" s="42"/>
      <c r="G19" s="42"/>
      <c r="H19" s="42"/>
      <c r="I19" s="42"/>
      <c r="J19" s="46"/>
      <c r="K19" s="38" t="e">
        <f>SUM(K14:K18)</f>
        <v>#VALUE!</v>
      </c>
      <c r="L19" s="8"/>
    </row>
    <row r="20" spans="2:12" ht="15" x14ac:dyDescent="0.2">
      <c r="B20" s="21"/>
      <c r="C20" s="51" t="s">
        <v>40</v>
      </c>
      <c r="D20" s="22"/>
      <c r="E20" s="21"/>
      <c r="F20" s="21"/>
      <c r="G20" s="23"/>
      <c r="H20" s="23"/>
      <c r="I20" s="23"/>
      <c r="J20" s="24"/>
      <c r="K20" s="25"/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68"/>
      <c r="C23" s="69"/>
      <c r="D23" s="69"/>
      <c r="E23" s="69"/>
      <c r="F23" s="69"/>
      <c r="G23" s="69"/>
      <c r="H23" s="69"/>
      <c r="I23" s="69"/>
      <c r="J23" s="69"/>
      <c r="K23" s="70"/>
      <c r="L23" s="8"/>
    </row>
    <row r="24" spans="2:12" ht="37.5" customHeight="1" x14ac:dyDescent="0.2">
      <c r="B24" s="67" t="s">
        <v>19</v>
      </c>
      <c r="C24" s="53"/>
      <c r="D24" s="53"/>
      <c r="E24" s="53"/>
      <c r="F24" s="53"/>
      <c r="G24" s="53"/>
      <c r="H24" s="53"/>
      <c r="I24" s="53"/>
      <c r="J24" s="53"/>
      <c r="K24" s="54"/>
      <c r="L24" s="8"/>
    </row>
    <row r="25" spans="2:12" ht="15.75" x14ac:dyDescent="0.2">
      <c r="B25" s="52" t="s">
        <v>21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38.25" customHeight="1" x14ac:dyDescent="0.2">
      <c r="B26" s="52" t="s">
        <v>18</v>
      </c>
      <c r="C26" s="58"/>
      <c r="D26" s="58"/>
      <c r="E26" s="59"/>
      <c r="F26" s="60"/>
      <c r="G26" s="75" t="s">
        <v>14</v>
      </c>
      <c r="H26" s="76"/>
      <c r="I26" s="76"/>
      <c r="J26" s="76"/>
      <c r="K26" s="77"/>
      <c r="L26" s="8"/>
    </row>
    <row r="27" spans="2:12" ht="56.25" customHeight="1" x14ac:dyDescent="0.2">
      <c r="B27" s="52" t="s">
        <v>27</v>
      </c>
      <c r="C27" s="73"/>
      <c r="D27" s="73"/>
      <c r="E27" s="73"/>
      <c r="F27" s="73"/>
      <c r="G27" s="73"/>
      <c r="H27" s="73"/>
      <c r="I27" s="73"/>
      <c r="J27" s="73"/>
      <c r="K27" s="74"/>
      <c r="L27" s="8"/>
    </row>
    <row r="28" spans="2:12" ht="15" customHeight="1" x14ac:dyDescent="0.2">
      <c r="B28" s="52" t="s">
        <v>12</v>
      </c>
      <c r="C28" s="73"/>
      <c r="D28" s="73"/>
      <c r="E28" s="73"/>
      <c r="F28" s="73"/>
      <c r="G28" s="73"/>
      <c r="H28" s="73"/>
      <c r="I28" s="73"/>
      <c r="J28" s="73"/>
      <c r="K28" s="74"/>
      <c r="L28" s="8"/>
    </row>
    <row r="29" spans="2:12" ht="18" customHeight="1" x14ac:dyDescent="0.2">
      <c r="B29" s="71" t="s">
        <v>15</v>
      </c>
      <c r="C29" s="58"/>
      <c r="D29" s="58"/>
      <c r="E29" s="58"/>
      <c r="F29" s="58"/>
      <c r="G29" s="58"/>
      <c r="H29" s="58"/>
      <c r="I29" s="58"/>
      <c r="J29" s="58"/>
      <c r="K29" s="72"/>
      <c r="L29" s="8"/>
    </row>
    <row r="30" spans="2:12" ht="18" customHeight="1" x14ac:dyDescent="0.2">
      <c r="B30" s="71" t="s">
        <v>17</v>
      </c>
      <c r="C30" s="58"/>
      <c r="D30" s="58"/>
      <c r="E30" s="58"/>
      <c r="F30" s="58"/>
      <c r="G30" s="58"/>
      <c r="H30" s="58"/>
      <c r="I30" s="58"/>
      <c r="J30" s="58"/>
      <c r="K30" s="72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30:K30"/>
    <mergeCell ref="B27:K27"/>
    <mergeCell ref="G26:K26"/>
    <mergeCell ref="B29:K29"/>
    <mergeCell ref="B28:K28"/>
    <mergeCell ref="B25:K25"/>
    <mergeCell ref="B9:K9"/>
    <mergeCell ref="B26:F26"/>
    <mergeCell ref="B10:K1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2024-01-18T12:11:32Z</dcterms:modified>
</cp:coreProperties>
</file>