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\bez cen\"/>
    </mc:Choice>
  </mc:AlternateContent>
  <xr:revisionPtr revIDLastSave="0" documentId="8_{B32CA66F-0E58-4D1F-9776-BA327025BB4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20" i="1" l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 l="1"/>
  <c r="K14" i="1" s="1"/>
  <c r="H21" i="1"/>
  <c r="C21" i="1" l="1"/>
  <c r="K21" i="1" l="1"/>
</calcChain>
</file>

<file path=xl/sharedStrings.xml><?xml version="1.0" encoding="utf-8"?>
<sst xmlns="http://schemas.openxmlformats.org/spreadsheetml/2006/main" count="50" uniqueCount="48">
  <si>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</si>
  <si>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</si>
  <si>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</si>
  <si>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</si>
  <si>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</si>
  <si>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</si>
  <si>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</si>
  <si>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</si>
  <si>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</si>
  <si>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</si>
  <si>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</si>
  <si>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</si>
  <si>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</si>
  <si>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</si>
  <si>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</si>
  <si>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</si>
  <si>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</si>
  <si>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</si>
  <si>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</si>
  <si>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</si>
  <si>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</si>
  <si>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</si>
  <si>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</si>
  <si>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</si>
  <si>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</si>
  <si>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</si>
  <si>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</si>
  <si>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</si>
  <si>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Anti-TRPV2 antibody produced in rabbit</t>
  </si>
  <si>
    <t>HPA044993-100UL</t>
  </si>
  <si>
    <t>Bovine Serum Albumin</t>
  </si>
  <si>
    <t>A9418-100G</t>
  </si>
  <si>
    <t>100ul</t>
  </si>
  <si>
    <t>100g</t>
  </si>
  <si>
    <t>Anti-Caspase 2 Antibody, clone 10C6. clone 10C6, Chemicon®, from rat</t>
  </si>
  <si>
    <t>MAB3501</t>
  </si>
  <si>
    <t>szt</t>
  </si>
  <si>
    <t>Anti-&lt;/HIDE&gt;Caspase-6 antibody produced in rabbit.</t>
  </si>
  <si>
    <t>SAB3500402-100-UG</t>
  </si>
  <si>
    <t>100ug</t>
  </si>
  <si>
    <t>Anti-&lt;/HIDE&gt;Caspase-9 antibody produced in rabbit.</t>
  </si>
  <si>
    <t>SAB3500405-100-UG</t>
  </si>
  <si>
    <t>Anti-&lt;/HIDE&gt;Caspase-7 (ab2) antibody produced in rabbit.</t>
  </si>
  <si>
    <t>PRS3467-100UG</t>
  </si>
  <si>
    <t>Anti-&lt;/HIDE&gt;Caspase 8 antibody, Mouse
monoclonal</t>
  </si>
  <si>
    <t>C4106-.2ML</t>
  </si>
  <si>
    <t>0,2ml</t>
  </si>
  <si>
    <r>
      <rPr>
        <b/>
        <sz val="14"/>
        <rFont val="Calibri"/>
        <family val="2"/>
        <charset val="238"/>
        <scheme val="minor"/>
      </rPr>
      <t xml:space="preserve">Termin lub okres wykonania zamówienia wynosi: </t>
    </r>
    <r>
      <rPr>
        <b/>
        <sz val="14"/>
        <color indexed="10"/>
        <rFont val="Calibri"/>
        <family val="2"/>
        <charset val="238"/>
      </rPr>
      <t xml:space="preserve">do 05 kwietnia 2024r.
</t>
    </r>
    <r>
      <rPr>
        <sz val="14"/>
        <rFont val="Calibri"/>
        <family val="2"/>
        <charset val="238"/>
      </rPr>
      <t>W przypadku  niemożności dotrzymania terminu dostawy,użytkownik ma prawo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</si>
</sst>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4" fontId="13" fillId="5" borderId="24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topLeftCell="A4" zoomScaleNormal="100" zoomScaleSheetLayoutView="85" workbookViewId="0">
      <selection activeCell="L4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4.7109375" style="1" customWidth="1"/>
    <col min="5" max="5" width="23.85546875" style="1" customWidth="1"/>
    <col min="6" max="6" width="11.285156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6" t="s">
        <v>25</v>
      </c>
      <c r="C9" s="57"/>
      <c r="D9" s="57"/>
      <c r="E9" s="57"/>
      <c r="F9" s="57"/>
      <c r="G9" s="57"/>
      <c r="H9" s="57"/>
      <c r="I9" s="57"/>
      <c r="J9" s="57"/>
      <c r="K9" s="58"/>
      <c r="L9" s="8"/>
    </row>
    <row r="10" spans="2:12" ht="12" customHeight="1" x14ac:dyDescent="0.2">
      <c r="B10" s="63" t="s">
        <v>26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5.75" customHeight="1" x14ac:dyDescent="0.2">
      <c r="B14" s="44">
        <v>1</v>
      </c>
      <c r="C14" s="45" t="s">
        <v>28</v>
      </c>
      <c r="D14" s="75" t="s">
        <v>27</v>
      </c>
      <c r="E14" s="47" t="s">
        <v>29</v>
      </c>
      <c r="F14" s="46" t="s">
        <v>32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.75" customHeight="1" x14ac:dyDescent="0.2">
      <c r="B15" s="44">
        <v>2</v>
      </c>
      <c r="C15" s="45" t="s">
        <v>30</v>
      </c>
      <c r="D15" s="76"/>
      <c r="E15" s="47" t="s">
        <v>31</v>
      </c>
      <c r="F15" s="46" t="s">
        <v>33</v>
      </c>
      <c r="G15" s="48">
        <v>2</v>
      </c>
      <c r="H15" s="54"/>
      <c r="I15" s="55"/>
      <c r="J15" s="51">
        <f t="shared" ref="J15" si="0">ROUND(H15*(1+I15),2)</f>
        <v>0</v>
      </c>
      <c r="K15" s="52">
        <f t="shared" ref="K15:K20" si="1">G15*J15</f>
        <v>0</v>
      </c>
    </row>
    <row r="16" spans="2:12" s="53" customFormat="1" ht="45.75" customHeight="1" x14ac:dyDescent="0.2">
      <c r="B16" s="44">
        <v>3</v>
      </c>
      <c r="C16" s="45" t="s">
        <v>34</v>
      </c>
      <c r="D16" s="76"/>
      <c r="E16" s="47" t="s">
        <v>35</v>
      </c>
      <c r="F16" s="46" t="s">
        <v>36</v>
      </c>
      <c r="G16" s="48">
        <v>1</v>
      </c>
      <c r="H16" s="54"/>
      <c r="I16" s="55"/>
      <c r="J16" s="51">
        <f t="shared" ref="J16:J20" si="2">ROUND(H16*(1+I16),2)</f>
        <v>0</v>
      </c>
      <c r="K16" s="52">
        <f t="shared" si="1"/>
        <v>0</v>
      </c>
    </row>
    <row r="17" spans="2:12" s="53" customFormat="1" ht="45.75" customHeight="1" x14ac:dyDescent="0.2">
      <c r="B17" s="44">
        <v>4</v>
      </c>
      <c r="C17" s="45" t="s">
        <v>37</v>
      </c>
      <c r="D17" s="76"/>
      <c r="E17" s="47" t="s">
        <v>38</v>
      </c>
      <c r="F17" s="46" t="s">
        <v>39</v>
      </c>
      <c r="G17" s="48">
        <v>1</v>
      </c>
      <c r="H17" s="54"/>
      <c r="I17" s="55"/>
      <c r="J17" s="51">
        <f t="shared" si="2"/>
        <v>0</v>
      </c>
      <c r="K17" s="52">
        <f t="shared" si="1"/>
        <v>0</v>
      </c>
    </row>
    <row r="18" spans="2:12" s="53" customFormat="1" ht="45.75" customHeight="1" x14ac:dyDescent="0.2">
      <c r="B18" s="44">
        <v>5</v>
      </c>
      <c r="C18" s="45" t="s">
        <v>40</v>
      </c>
      <c r="D18" s="76"/>
      <c r="E18" s="47" t="s">
        <v>41</v>
      </c>
      <c r="F18" s="46" t="s">
        <v>39</v>
      </c>
      <c r="G18" s="48">
        <v>1</v>
      </c>
      <c r="H18" s="54"/>
      <c r="I18" s="55"/>
      <c r="J18" s="51">
        <f t="shared" si="2"/>
        <v>0</v>
      </c>
      <c r="K18" s="52">
        <f t="shared" si="1"/>
        <v>0</v>
      </c>
    </row>
    <row r="19" spans="2:12" s="53" customFormat="1" ht="45.75" customHeight="1" x14ac:dyDescent="0.2">
      <c r="B19" s="44">
        <v>6</v>
      </c>
      <c r="C19" s="45" t="s">
        <v>42</v>
      </c>
      <c r="D19" s="76"/>
      <c r="E19" s="47" t="s">
        <v>43</v>
      </c>
      <c r="F19" s="46" t="s">
        <v>39</v>
      </c>
      <c r="G19" s="48">
        <v>1</v>
      </c>
      <c r="H19" s="54"/>
      <c r="I19" s="55"/>
      <c r="J19" s="51">
        <f t="shared" si="2"/>
        <v>0</v>
      </c>
      <c r="K19" s="52">
        <f t="shared" si="1"/>
        <v>0</v>
      </c>
    </row>
    <row r="20" spans="2:12" s="53" customFormat="1" ht="45.75" customHeight="1" thickBot="1" x14ac:dyDescent="0.25">
      <c r="B20" s="44">
        <v>7</v>
      </c>
      <c r="C20" s="45" t="s">
        <v>44</v>
      </c>
      <c r="D20" s="76"/>
      <c r="E20" s="47" t="s">
        <v>45</v>
      </c>
      <c r="F20" s="46" t="s">
        <v>46</v>
      </c>
      <c r="G20" s="48">
        <v>1</v>
      </c>
      <c r="H20" s="54"/>
      <c r="I20" s="55"/>
      <c r="J20" s="51">
        <f t="shared" si="2"/>
        <v>0</v>
      </c>
      <c r="K20" s="52">
        <f t="shared" si="1"/>
        <v>0</v>
      </c>
    </row>
    <row r="21" spans="2:12" ht="13.5" thickBot="1" x14ac:dyDescent="0.25">
      <c r="B21" s="32"/>
      <c r="C21" s="33" t="str">
        <f>"Razem wartość brutto "&amp;B9</f>
        <v>Razem wartość brutto Część 4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72"/>
      <c r="C24" s="73"/>
      <c r="D24" s="73"/>
      <c r="E24" s="73"/>
      <c r="F24" s="73"/>
      <c r="G24" s="73"/>
      <c r="H24" s="73"/>
      <c r="I24" s="73"/>
      <c r="J24" s="73"/>
      <c r="K24" s="74"/>
      <c r="L24" s="8"/>
    </row>
    <row r="25" spans="2:12" ht="37.5" customHeight="1" x14ac:dyDescent="0.2">
      <c r="B25" s="69" t="s">
        <v>19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5.75" x14ac:dyDescent="0.2">
      <c r="B26" s="59" t="s">
        <v>21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38.25" customHeight="1" x14ac:dyDescent="0.2">
      <c r="B27" s="59" t="s">
        <v>18</v>
      </c>
      <c r="C27" s="60"/>
      <c r="D27" s="60"/>
      <c r="E27" s="61"/>
      <c r="F27" s="62"/>
      <c r="G27" s="82" t="s">
        <v>14</v>
      </c>
      <c r="H27" s="83"/>
      <c r="I27" s="83"/>
      <c r="J27" s="83"/>
      <c r="K27" s="84"/>
      <c r="L27" s="8"/>
    </row>
    <row r="28" spans="2:12" ht="56.25" customHeight="1" x14ac:dyDescent="0.2">
      <c r="B28" s="79" t="s">
        <v>47</v>
      </c>
      <c r="C28" s="80"/>
      <c r="D28" s="80"/>
      <c r="E28" s="80"/>
      <c r="F28" s="80"/>
      <c r="G28" s="80"/>
      <c r="H28" s="80"/>
      <c r="I28" s="80"/>
      <c r="J28" s="80"/>
      <c r="K28" s="81"/>
      <c r="L28" s="8"/>
    </row>
    <row r="29" spans="2:12" ht="15" customHeight="1" x14ac:dyDescent="0.2">
      <c r="B29" s="59" t="s">
        <v>12</v>
      </c>
      <c r="C29" s="80"/>
      <c r="D29" s="80"/>
      <c r="E29" s="80"/>
      <c r="F29" s="80"/>
      <c r="G29" s="80"/>
      <c r="H29" s="80"/>
      <c r="I29" s="80"/>
      <c r="J29" s="80"/>
      <c r="K29" s="81"/>
      <c r="L29" s="8"/>
    </row>
    <row r="30" spans="2:12" ht="18" customHeight="1" x14ac:dyDescent="0.2">
      <c r="B30" s="77" t="s">
        <v>15</v>
      </c>
      <c r="C30" s="60"/>
      <c r="D30" s="60"/>
      <c r="E30" s="60"/>
      <c r="F30" s="60"/>
      <c r="G30" s="60"/>
      <c r="H30" s="60"/>
      <c r="I30" s="60"/>
      <c r="J30" s="60"/>
      <c r="K30" s="78"/>
      <c r="L30" s="8"/>
    </row>
    <row r="31" spans="2:12" ht="18" customHeight="1" x14ac:dyDescent="0.2">
      <c r="B31" s="77" t="s">
        <v>17</v>
      </c>
      <c r="C31" s="60"/>
      <c r="D31" s="60"/>
      <c r="E31" s="60"/>
      <c r="F31" s="60"/>
      <c r="G31" s="60"/>
      <c r="H31" s="60"/>
      <c r="I31" s="60"/>
      <c r="J31" s="60"/>
      <c r="K31" s="78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31:K31"/>
    <mergeCell ref="B28:K28"/>
    <mergeCell ref="G27:K27"/>
    <mergeCell ref="B30:K30"/>
    <mergeCell ref="B29:K29"/>
    <mergeCell ref="B26:K26"/>
    <mergeCell ref="B9:K9"/>
    <mergeCell ref="B27:F27"/>
    <mergeCell ref="B10:K11"/>
    <mergeCell ref="B25:K25"/>
    <mergeCell ref="B24:K24"/>
    <mergeCell ref="D14:D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2024-01-18T11:38:21Z</dcterms:modified>
</cp:coreProperties>
</file>