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6\BC 7.3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K14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<sst xmlns="http://schemas.openxmlformats.org/spreadsheetml/2006/main" count="48" uniqueCount="42">
  <si>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</si>
  <si>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</si>
  <si>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</si>
  <si>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</si>
  <si>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</si>
  <si>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</si>
  <si>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</si>
  <si>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</si>
  <si>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</si>
  <si>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</si>
  <si>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</si>
  <si>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</si>
  <si>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</si>
  <si>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</si>
  <si>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</si>
  <si>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</si>
  <si>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</si>
  <si>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</si>
  <si>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</si>
  <si>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</si>
  <si>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</si>
  <si>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</si>
  <si>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</si>
  <si>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</si>
  <si>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</si>
  <si>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TZ.220.7.2023.7.36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</si>
  <si>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</si>
  <si>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Tocris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</si>
  <si>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Tocris</t>
  </si>
  <si>
    <t>10 mg</t>
  </si>
  <si>
    <t>1 g</t>
  </si>
  <si>
    <t xml:space="preserve"> 10 mg</t>
  </si>
  <si>
    <t>(-)-Bicuculline methiodide</t>
  </si>
  <si>
    <t>Yohimbine hydrochloride</t>
  </si>
  <si>
    <t>Picrotoxin</t>
  </si>
  <si>
    <t>Conivaptan hydrochloride</t>
  </si>
  <si>
    <t>2503/10</t>
  </si>
  <si>
    <t>1127/1G</t>
  </si>
  <si>
    <t>1128/1G</t>
  </si>
  <si>
    <t>6830/10</t>
  </si>
  <si>
    <t>SR 95531 hydrobromide</t>
  </si>
  <si>
    <t>1262/10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</si>
</sst>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" fontId="8" fillId="0" borderId="1" xfId="0" quotePrefix="1" applyNumberFormat="1" applyFont="1" applyBorder="1" applyAlignment="1">
      <alignment horizontal="center" vertical="center" wrapText="1"/>
    </xf>
    <xf numFmtId="0" fontId="8" fillId="0" borderId="1" xfId="0" quotePrefix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0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9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2" t="s">
        <v>26</v>
      </c>
      <c r="C9" s="63"/>
      <c r="D9" s="63"/>
      <c r="E9" s="63"/>
      <c r="F9" s="63"/>
      <c r="G9" s="63"/>
      <c r="H9" s="63"/>
      <c r="I9" s="63"/>
      <c r="J9" s="63"/>
      <c r="K9" s="64"/>
      <c r="L9" s="8"/>
    </row>
    <row r="10" spans="2:12" ht="12" customHeight="1" x14ac:dyDescent="0.2">
      <c r="B10" s="67" t="s">
        <v>27</v>
      </c>
      <c r="C10" s="68"/>
      <c r="D10" s="68"/>
      <c r="E10" s="68"/>
      <c r="F10" s="68"/>
      <c r="G10" s="68"/>
      <c r="H10" s="68"/>
      <c r="I10" s="68"/>
      <c r="J10" s="68"/>
      <c r="K10" s="69"/>
      <c r="L10" s="8"/>
    </row>
    <row r="11" spans="2:12" ht="36.75" customHeight="1" x14ac:dyDescent="0.2">
      <c r="B11" s="70"/>
      <c r="C11" s="71"/>
      <c r="D11" s="71"/>
      <c r="E11" s="71"/>
      <c r="F11" s="71"/>
      <c r="G11" s="71"/>
      <c r="H11" s="71"/>
      <c r="I11" s="71"/>
      <c r="J11" s="71"/>
      <c r="K11" s="72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32</v>
      </c>
      <c r="D14" s="34" t="s">
        <v>28</v>
      </c>
      <c r="E14" s="49" t="s">
        <v>36</v>
      </c>
      <c r="F14" s="34" t="s">
        <v>29</v>
      </c>
      <c r="G14" s="43">
        <v>1</v>
      </c>
      <c r="H14" s="45"/>
      <c r="I14" s="46"/>
      <c r="J14" s="44">
        <f>ROUND(H14*(1+I14),2)</f>
        <v>0</v>
      </c>
      <c r="K14" s="35">
        <f>J14*G14</f>
        <v>0</v>
      </c>
      <c r="L14" s="8"/>
    </row>
    <row r="15" spans="2:12" ht="12.75" x14ac:dyDescent="0.2">
      <c r="B15" s="32">
        <v>2</v>
      </c>
      <c r="C15" s="33" t="s">
        <v>33</v>
      </c>
      <c r="D15" s="34" t="s">
        <v>28</v>
      </c>
      <c r="E15" s="48" t="s">
        <v>37</v>
      </c>
      <c r="F15" s="34" t="s">
        <v>30</v>
      </c>
      <c r="G15" s="43">
        <v>1</v>
      </c>
      <c r="H15" s="45"/>
      <c r="I15" s="46"/>
      <c r="J15" s="44">
        <f t="shared" ref="J15:J18" si="0">ROUND(H15*(1+I15),2)</f>
        <v>0</v>
      </c>
      <c r="K15" s="35">
        <f>G15*J15</f>
        <v>0</v>
      </c>
      <c r="L15" s="8"/>
    </row>
    <row r="16" spans="2:12" ht="12.75" x14ac:dyDescent="0.2">
      <c r="B16" s="32">
        <v>3</v>
      </c>
      <c r="C16" s="33" t="s">
        <v>34</v>
      </c>
      <c r="D16" s="34" t="s">
        <v>28</v>
      </c>
      <c r="E16" s="48" t="s">
        <v>38</v>
      </c>
      <c r="F16" s="34" t="s">
        <v>30</v>
      </c>
      <c r="G16" s="43">
        <v>1</v>
      </c>
      <c r="H16" s="45"/>
      <c r="I16" s="46"/>
      <c r="J16" s="44">
        <f t="shared" si="0"/>
        <v>0</v>
      </c>
      <c r="K16" s="35">
        <f t="shared" ref="K16:K18" si="1">G16*J16</f>
        <v>0</v>
      </c>
      <c r="L16" s="8"/>
    </row>
    <row r="17" spans="2:12" ht="12.75" x14ac:dyDescent="0.2">
      <c r="B17" s="32">
        <v>4</v>
      </c>
      <c r="C17" s="33" t="s">
        <v>35</v>
      </c>
      <c r="D17" s="34" t="s">
        <v>28</v>
      </c>
      <c r="E17" s="50" t="s">
        <v>39</v>
      </c>
      <c r="F17" s="34" t="s">
        <v>31</v>
      </c>
      <c r="G17" s="43">
        <v>1</v>
      </c>
      <c r="H17" s="45"/>
      <c r="I17" s="46"/>
      <c r="J17" s="44">
        <f t="shared" si="0"/>
        <v>0</v>
      </c>
      <c r="K17" s="35">
        <f t="shared" si="1"/>
        <v>0</v>
      </c>
      <c r="L17" s="8"/>
    </row>
    <row r="18" spans="2:12" ht="13.5" thickBot="1" x14ac:dyDescent="0.25">
      <c r="B18" s="32">
        <v>5</v>
      </c>
      <c r="C18" s="33" t="s">
        <v>40</v>
      </c>
      <c r="D18" s="34" t="s">
        <v>28</v>
      </c>
      <c r="E18" s="50" t="s">
        <v>41</v>
      </c>
      <c r="F18" s="34" t="s">
        <v>29</v>
      </c>
      <c r="G18" s="43">
        <v>1</v>
      </c>
      <c r="H18" s="45"/>
      <c r="I18" s="46"/>
      <c r="J18" s="44">
        <f t="shared" si="0"/>
        <v>0</v>
      </c>
      <c r="K18" s="35">
        <f t="shared" si="1"/>
        <v>0</v>
      </c>
      <c r="L18" s="8"/>
    </row>
    <row r="19" spans="2:12" ht="13.5" thickBot="1" x14ac:dyDescent="0.25">
      <c r="B19" s="36"/>
      <c r="C19" s="37" t="str">
        <f>"Razem wartość brutto "&amp;B9</f>
        <v>Razem wartość brutto Część 5</v>
      </c>
      <c r="D19" s="41"/>
      <c r="E19" s="42"/>
      <c r="F19" s="42"/>
      <c r="G19" s="42"/>
      <c r="H19" s="42"/>
      <c r="I19" s="42"/>
      <c r="J19" s="47"/>
      <c r="K19" s="38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74"/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37.5" customHeight="1" x14ac:dyDescent="0.2">
      <c r="B23" s="73" t="s">
        <v>19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.75" x14ac:dyDescent="0.2">
      <c r="B24" s="54" t="s">
        <v>21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38.25" customHeight="1" x14ac:dyDescent="0.2">
      <c r="B25" s="54" t="s">
        <v>18</v>
      </c>
      <c r="C25" s="52"/>
      <c r="D25" s="52"/>
      <c r="E25" s="65"/>
      <c r="F25" s="66"/>
      <c r="G25" s="57" t="s">
        <v>14</v>
      </c>
      <c r="H25" s="58"/>
      <c r="I25" s="58"/>
      <c r="J25" s="58"/>
      <c r="K25" s="59"/>
      <c r="L25" s="8"/>
    </row>
    <row r="26" spans="2:12" ht="56.25" customHeight="1" x14ac:dyDescent="0.2">
      <c r="B26" s="54" t="s">
        <v>22</v>
      </c>
      <c r="C26" s="55"/>
      <c r="D26" s="55"/>
      <c r="E26" s="55"/>
      <c r="F26" s="55"/>
      <c r="G26" s="55"/>
      <c r="H26" s="55"/>
      <c r="I26" s="55"/>
      <c r="J26" s="55"/>
      <c r="K26" s="56"/>
      <c r="L26" s="8"/>
    </row>
    <row r="27" spans="2:12" ht="15" customHeight="1" x14ac:dyDescent="0.2">
      <c r="B27" s="54" t="s">
        <v>12</v>
      </c>
      <c r="C27" s="55"/>
      <c r="D27" s="55"/>
      <c r="E27" s="55"/>
      <c r="F27" s="55"/>
      <c r="G27" s="55"/>
      <c r="H27" s="55"/>
      <c r="I27" s="55"/>
      <c r="J27" s="55"/>
      <c r="K27" s="56"/>
      <c r="L27" s="8"/>
    </row>
    <row r="28" spans="2:12" ht="18" customHeight="1" x14ac:dyDescent="0.2">
      <c r="B28" s="51" t="s">
        <v>15</v>
      </c>
      <c r="C28" s="52"/>
      <c r="D28" s="52"/>
      <c r="E28" s="52"/>
      <c r="F28" s="52"/>
      <c r="G28" s="52"/>
      <c r="H28" s="52"/>
      <c r="I28" s="52"/>
      <c r="J28" s="52"/>
      <c r="K28" s="53"/>
      <c r="L28" s="8"/>
    </row>
    <row r="29" spans="2:12" ht="18" customHeight="1" x14ac:dyDescent="0.2">
      <c r="B29" s="51" t="s">
        <v>17</v>
      </c>
      <c r="C29" s="52"/>
      <c r="D29" s="52"/>
      <c r="E29" s="52"/>
      <c r="F29" s="52"/>
      <c r="G29" s="52"/>
      <c r="H29" s="52"/>
      <c r="I29" s="52"/>
      <c r="J29" s="52"/>
      <c r="K29" s="53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11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4:K24"/>
    <mergeCell ref="B9:K9"/>
    <mergeCell ref="B25:F25"/>
    <mergeCell ref="B10:K11"/>
    <mergeCell ref="B23:K23"/>
    <mergeCell ref="B22:K22"/>
    <mergeCell ref="B29:K29"/>
    <mergeCell ref="B26:K26"/>
    <mergeCell ref="G25:K25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2023-10-31T11:44:57Z</dcterms:modified>
</cp:coreProperties>
</file>