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5\bez cen\"/>
    </mc:Choice>
  </mc:AlternateContent>
  <xr:revisionPtr revIDLastSave="0" documentId="8_{239D125E-2244-4CA0-823E-7E3E7F836DD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<sst xmlns="http://schemas.openxmlformats.org/spreadsheetml/2006/main" count="41" uniqueCount="38">
  <si>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</si>
  <si>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</si>
  <si>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</si>
  <si>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</si>
  <si>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</si>
  <si>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</si>
  <si>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</si>
  <si>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</si>
  <si>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</si>
  <si>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</si>
  <si>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</si>
  <si>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</si>
  <si>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</si>
  <si>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</si>
  <si>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</si>
  <si>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</si>
  <si>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</si>
  <si>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</si>
  <si>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</si>
  <si>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</si>
  <si>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</si>
  <si>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</si>
  <si>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</si>
  <si>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</si>
  <si>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</si>
  <si>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</si>
  <si>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</si>
  <si>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</si>
  <si>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</si>
  <si>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Qubit RNA BR Assay Kit 500 assay</t>
  </si>
  <si>
    <t>Q10211</t>
  </si>
  <si>
    <t>szt</t>
  </si>
  <si>
    <t>Qubit RNA BR Assay 100t</t>
  </si>
  <si>
    <t>Q10210</t>
  </si>
  <si>
    <t>Qubit dsDNA BR Assay Kit 100t</t>
  </si>
  <si>
    <t>Q32850</t>
  </si>
  <si>
    <t>Qubit dsDNA BR Assay Kit 500t</t>
  </si>
  <si>
    <t>Q32853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</si>
</sst>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5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6.5" customHeight="1" x14ac:dyDescent="0.2">
      <c r="B15" s="44">
        <v>2</v>
      </c>
      <c r="C15" s="45" t="s">
        <v>32</v>
      </c>
      <c r="D15" s="83"/>
      <c r="E15" s="47" t="s">
        <v>33</v>
      </c>
      <c r="F15" s="46" t="s">
        <v>31</v>
      </c>
      <c r="G15" s="48">
        <v>2</v>
      </c>
      <c r="H15" s="54"/>
      <c r="I15" s="55"/>
      <c r="J15" s="51">
        <f t="shared" ref="J15:J17" si="0">ROUND(H15*(1+I15),2)</f>
        <v>0</v>
      </c>
      <c r="K15" s="52">
        <f>G15*J15</f>
        <v>0</v>
      </c>
    </row>
    <row r="16" spans="2:12" s="53" customFormat="1" ht="45" customHeight="1" x14ac:dyDescent="0.2">
      <c r="B16" s="44">
        <v>3</v>
      </c>
      <c r="C16" s="45" t="s">
        <v>34</v>
      </c>
      <c r="D16" s="83"/>
      <c r="E16" s="47" t="s">
        <v>35</v>
      </c>
      <c r="F16" s="46" t="s">
        <v>31</v>
      </c>
      <c r="G16" s="48">
        <v>2</v>
      </c>
      <c r="H16" s="54"/>
      <c r="I16" s="55"/>
      <c r="J16" s="51">
        <f t="shared" si="0"/>
        <v>0</v>
      </c>
      <c r="K16" s="52">
        <f t="shared" ref="K16:K17" si="1">G16*J16</f>
        <v>0</v>
      </c>
    </row>
    <row r="17" spans="2:12" s="53" customFormat="1" ht="42.75" customHeight="1" thickBot="1" x14ac:dyDescent="0.25">
      <c r="B17" s="44">
        <v>4</v>
      </c>
      <c r="C17" s="45" t="s">
        <v>36</v>
      </c>
      <c r="D17" s="84"/>
      <c r="E17" s="47" t="s">
        <v>37</v>
      </c>
      <c r="F17" s="46" t="s">
        <v>31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ht="13.5" thickBot="1" x14ac:dyDescent="0.25">
      <c r="B18" s="32"/>
      <c r="C18" s="33" t="str">
        <f>"Razem wartość brutto "&amp;B9</f>
        <v>Razem wartość brutto Część 2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4"/>
      <c r="L21" s="8"/>
    </row>
    <row r="22" spans="2:12" ht="37.5" customHeight="1" x14ac:dyDescent="0.2">
      <c r="B22" s="71" t="s">
        <v>19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.75" x14ac:dyDescent="0.2">
      <c r="B23" s="56" t="s">
        <v>21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38.25" customHeight="1" x14ac:dyDescent="0.2">
      <c r="B24" s="56" t="s">
        <v>18</v>
      </c>
      <c r="C24" s="62"/>
      <c r="D24" s="62"/>
      <c r="E24" s="63"/>
      <c r="F24" s="64"/>
      <c r="G24" s="79" t="s">
        <v>14</v>
      </c>
      <c r="H24" s="80"/>
      <c r="I24" s="80"/>
      <c r="J24" s="80"/>
      <c r="K24" s="81"/>
      <c r="L24" s="8"/>
    </row>
    <row r="25" spans="2:12" ht="56.25" customHeight="1" x14ac:dyDescent="0.2">
      <c r="B25" s="56" t="s">
        <v>22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5" customHeight="1" x14ac:dyDescent="0.2">
      <c r="B26" s="56" t="s">
        <v>12</v>
      </c>
      <c r="C26" s="77"/>
      <c r="D26" s="77"/>
      <c r="E26" s="77"/>
      <c r="F26" s="77"/>
      <c r="G26" s="77"/>
      <c r="H26" s="77"/>
      <c r="I26" s="77"/>
      <c r="J26" s="77"/>
      <c r="K26" s="78"/>
      <c r="L26" s="8"/>
    </row>
    <row r="27" spans="2:12" ht="18" customHeight="1" x14ac:dyDescent="0.2">
      <c r="B27" s="75" t="s">
        <v>15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18" customHeight="1" x14ac:dyDescent="0.2">
      <c r="B28" s="75" t="s">
        <v>17</v>
      </c>
      <c r="C28" s="62"/>
      <c r="D28" s="62"/>
      <c r="E28" s="62"/>
      <c r="F28" s="62"/>
      <c r="G28" s="62"/>
      <c r="H28" s="62"/>
      <c r="I28" s="62"/>
      <c r="J28" s="62"/>
      <c r="K28" s="76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  <mergeCell ref="D14:D1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2023-09-05T07:06:13Z</dcterms:modified>
</cp:coreProperties>
</file>