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J18" i="1"/>
  <c r="K18" i="1" s="1"/>
  <c r="J19" i="1"/>
  <c r="K19" i="1" s="1"/>
  <c r="J20" i="1"/>
  <c r="K20" i="1"/>
  <c r="J14" i="1" l="1"/>
  <c r="J15" i="1"/>
  <c r="J16" i="1" l="1"/>
  <c r="K14" i="1"/>
  <c r="K16" i="1" l="1"/>
  <c r="C21" i="1" l="1"/>
  <c r="K15" i="1"/>
  <c r="K21" i="1" l="1"/>
</calcChain>
</file>

<file path=xl/sharedStrings.xml><?xml version="1.0" encoding="utf-8"?>
<sst xmlns="http://schemas.openxmlformats.org/spreadsheetml/2006/main" count="56" uniqueCount="47">
  <si>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</si>
  <si>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</si>
  <si>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</si>
  <si>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</si>
  <si>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</si>
  <si>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</si>
  <si>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</si>
  <si>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</si>
  <si>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</si>
  <si>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</si>
  <si>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</si>
  <si>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</si>
  <si>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</si>
  <si>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</si>
  <si>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</si>
  <si>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</si>
  <si>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</si>
  <si>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</si>
  <si>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</si>
  <si>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</si>
  <si>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</si>
  <si>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</si>
  <si>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</si>
  <si>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</si>
  <si>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</si>
  <si>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</si>
  <si>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</si>
  <si>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 Chemicals</t>
  </si>
  <si>
    <t>16204-500</t>
  </si>
  <si>
    <t>16203-1</t>
  </si>
  <si>
    <t>500 ug</t>
  </si>
  <si>
    <t>1 mg</t>
  </si>
  <si>
    <t>Cannabigerol-d9, ≥95%</t>
  </si>
  <si>
    <t>Cannabidiol-d9 (CRM), A 1 mg/ml solution in methanol</t>
  </si>
  <si>
    <t>318570-25</t>
  </si>
  <si>
    <t>312010-100</t>
  </si>
  <si>
    <t>316350-25</t>
  </si>
  <si>
    <t>334720-25</t>
  </si>
  <si>
    <t>100 ug</t>
  </si>
  <si>
    <t>25 ug</t>
  </si>
  <si>
    <t>9000552-100</t>
  </si>
  <si>
    <t>Oleoyl Ethanolamide-d4, ≥99% deuterated forms (d1-d4)</t>
  </si>
  <si>
    <t>15-deoxy-Δ12,14-Prostaglandin J2-d4</t>
  </si>
  <si>
    <t>Prostaglandin D2-d4, ≥99% deuterated forms (d1-d4)</t>
  </si>
  <si>
    <t>8-iso Prostaglandin F2α-d4</t>
  </si>
  <si>
    <t>15(S)-HETE-d8</t>
  </si>
  <si>
    <t>Część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</si>
</sst>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46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27</v>
      </c>
      <c r="E14" s="35" t="s">
        <v>28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33</v>
      </c>
      <c r="D15" s="34" t="s">
        <v>27</v>
      </c>
      <c r="E15" s="35" t="s">
        <v>29</v>
      </c>
      <c r="F15" s="34" t="s">
        <v>31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41</v>
      </c>
      <c r="D16" s="34" t="s">
        <v>27</v>
      </c>
      <c r="E16" s="35" t="s">
        <v>40</v>
      </c>
      <c r="F16" s="34" t="s">
        <v>38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42</v>
      </c>
      <c r="D17" s="34" t="s">
        <v>27</v>
      </c>
      <c r="E17" s="35" t="s">
        <v>34</v>
      </c>
      <c r="F17" s="34" t="s">
        <v>39</v>
      </c>
      <c r="G17" s="44">
        <v>1</v>
      </c>
      <c r="H17" s="46"/>
      <c r="I17" s="47"/>
      <c r="J17" s="45">
        <f t="shared" ref="J17:J20" si="2">ROUND(H17*(1+I17),2)</f>
        <v>0</v>
      </c>
      <c r="K17" s="36">
        <f t="shared" si="1"/>
        <v>0</v>
      </c>
      <c r="L17" s="8"/>
    </row>
    <row r="18" spans="2:12" ht="25.5" x14ac:dyDescent="0.2">
      <c r="B18" s="32">
        <v>5</v>
      </c>
      <c r="C18" s="33" t="s">
        <v>43</v>
      </c>
      <c r="D18" s="34" t="s">
        <v>27</v>
      </c>
      <c r="E18" s="35" t="s">
        <v>35</v>
      </c>
      <c r="F18" s="34" t="s">
        <v>38</v>
      </c>
      <c r="G18" s="44">
        <v>1</v>
      </c>
      <c r="H18" s="46"/>
      <c r="I18" s="47"/>
      <c r="J18" s="45">
        <f t="shared" si="2"/>
        <v>0</v>
      </c>
      <c r="K18" s="36">
        <f t="shared" ref="K18:K20" si="3">G18*J18</f>
        <v>0</v>
      </c>
      <c r="L18" s="8"/>
    </row>
    <row r="19" spans="2:12" ht="12.75" x14ac:dyDescent="0.2">
      <c r="B19" s="32">
        <v>6</v>
      </c>
      <c r="C19" s="33" t="s">
        <v>44</v>
      </c>
      <c r="D19" s="34" t="s">
        <v>27</v>
      </c>
      <c r="E19" s="35" t="s">
        <v>36</v>
      </c>
      <c r="F19" s="34" t="s">
        <v>39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3.5" thickBot="1" x14ac:dyDescent="0.25">
      <c r="B20" s="32">
        <v>7</v>
      </c>
      <c r="C20" s="33" t="s">
        <v>45</v>
      </c>
      <c r="D20" s="34" t="s">
        <v>27</v>
      </c>
      <c r="E20" s="35" t="s">
        <v>37</v>
      </c>
      <c r="F20" s="34" t="s">
        <v>39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7"/>
      <c r="C21" s="38" t="str">
        <f>"Razem wartość brutto "&amp;B9</f>
        <v>Razem wartość brutto Część 13</v>
      </c>
      <c r="D21" s="42"/>
      <c r="E21" s="43"/>
      <c r="F21" s="43"/>
      <c r="G21" s="43"/>
      <c r="H21" s="43"/>
      <c r="I21" s="43"/>
      <c r="J21" s="48"/>
      <c r="K21" s="39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2"/>
      <c r="C24" s="73"/>
      <c r="D24" s="73"/>
      <c r="E24" s="73"/>
      <c r="F24" s="73"/>
      <c r="G24" s="73"/>
      <c r="H24" s="73"/>
      <c r="I24" s="73"/>
      <c r="J24" s="73"/>
      <c r="K24" s="74"/>
      <c r="L24" s="8"/>
    </row>
    <row r="25" spans="2:12" ht="37.5" customHeight="1" x14ac:dyDescent="0.2">
      <c r="B25" s="71" t="s">
        <v>19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15.75" x14ac:dyDescent="0.2">
      <c r="B26" s="52" t="s">
        <v>21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38.25" customHeight="1" x14ac:dyDescent="0.2">
      <c r="B27" s="52" t="s">
        <v>18</v>
      </c>
      <c r="C27" s="50"/>
      <c r="D27" s="50"/>
      <c r="E27" s="63"/>
      <c r="F27" s="64"/>
      <c r="G27" s="55" t="s">
        <v>14</v>
      </c>
      <c r="H27" s="56"/>
      <c r="I27" s="56"/>
      <c r="J27" s="56"/>
      <c r="K27" s="57"/>
      <c r="L27" s="8"/>
    </row>
    <row r="28" spans="2:12" ht="56.25" customHeight="1" x14ac:dyDescent="0.2">
      <c r="B28" s="52" t="s">
        <v>22</v>
      </c>
      <c r="C28" s="53"/>
      <c r="D28" s="53"/>
      <c r="E28" s="53"/>
      <c r="F28" s="53"/>
      <c r="G28" s="53"/>
      <c r="H28" s="53"/>
      <c r="I28" s="53"/>
      <c r="J28" s="53"/>
      <c r="K28" s="54"/>
      <c r="L28" s="8"/>
    </row>
    <row r="29" spans="2:12" ht="15" customHeight="1" x14ac:dyDescent="0.2">
      <c r="B29" s="52" t="s">
        <v>12</v>
      </c>
      <c r="C29" s="53"/>
      <c r="D29" s="53"/>
      <c r="E29" s="53"/>
      <c r="F29" s="53"/>
      <c r="G29" s="53"/>
      <c r="H29" s="53"/>
      <c r="I29" s="53"/>
      <c r="J29" s="53"/>
      <c r="K29" s="54"/>
      <c r="L29" s="8"/>
    </row>
    <row r="30" spans="2:12" ht="18" customHeight="1" x14ac:dyDescent="0.2">
      <c r="B30" s="49" t="s">
        <v>15</v>
      </c>
      <c r="C30" s="50"/>
      <c r="D30" s="50"/>
      <c r="E30" s="50"/>
      <c r="F30" s="50"/>
      <c r="G30" s="50"/>
      <c r="H30" s="50"/>
      <c r="I30" s="50"/>
      <c r="J30" s="50"/>
      <c r="K30" s="51"/>
      <c r="L30" s="8"/>
    </row>
    <row r="31" spans="2:12" ht="18" customHeight="1" x14ac:dyDescent="0.2">
      <c r="B31" s="49" t="s">
        <v>17</v>
      </c>
      <c r="C31" s="50"/>
      <c r="D31" s="50"/>
      <c r="E31" s="50"/>
      <c r="F31" s="50"/>
      <c r="G31" s="50"/>
      <c r="H31" s="50"/>
      <c r="I31" s="50"/>
      <c r="J31" s="50"/>
      <c r="K31" s="51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11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26:K26"/>
    <mergeCell ref="B9:K9"/>
    <mergeCell ref="B27:F27"/>
    <mergeCell ref="B10:K11"/>
    <mergeCell ref="B25:K25"/>
    <mergeCell ref="B24:K24"/>
    <mergeCell ref="B31:K31"/>
    <mergeCell ref="B28:K28"/>
    <mergeCell ref="G27:K27"/>
    <mergeCell ref="B30:K30"/>
    <mergeCell ref="B29:K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2023-06-28T11:00:28Z</cp:lastPrinted>
  <dcterms:created xsi:type="dcterms:W3CDTF">2002-11-08T11:04:29Z</dcterms:created>
  <dcterms:modified xsi:type="dcterms:W3CDTF">2023-06-28T12:56:39Z</dcterms:modified>
</cp:coreProperties>
</file>