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B92ED299-C5C9-4958-98A5-4ADEC91638B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I16" i="1" l="1"/>
  <c r="I17" i="1"/>
  <c r="I18" i="1"/>
  <c r="I19" i="1"/>
  <c r="I20" i="1"/>
  <c r="I15" i="1" l="1"/>
  <c r="C21" i="1" l="1"/>
  <c r="I21" i="1"/>
</calcChain>
</file>

<file path=xl/sharedStrings.xml><?xml version="1.0" encoding="utf-8"?>
<sst xmlns="http://schemas.openxmlformats.org/spreadsheetml/2006/main" count="48" uniqueCount="42">
  <si>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</si>
  <si>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</si>
  <si>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</si>
  <si>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</si>
  <si>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</si>
  <si>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</si>
  <si>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</si>
  <si>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</si>
  <si>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</si>
  <si>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</si>
  <si>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</si>
  <si>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</si>
  <si>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</si>
  <si>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</si>
  <si>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</si>
  <si>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</si>
  <si>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</si>
  <si>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</si>
  <si>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</si>
  <si>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</si>
  <si>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</si>
  <si>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TZ.220.9.2022.1.48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</si>
  <si>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</si>
  <si>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Diasorin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</si>
  <si>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110 t.</t>
  </si>
  <si>
    <t>LIAISON SARS-CoV-2 Trimerics IgG</t>
  </si>
  <si>
    <t>LIAISON SARS-CoV-2 Trimerics IgG Control Set</t>
  </si>
  <si>
    <t>LIAISON Trimerix S IgG Diluent Accespry</t>
  </si>
  <si>
    <t>LIAISON SL Starter Kit</t>
  </si>
  <si>
    <t>LIAISON Wash Buffer</t>
  </si>
  <si>
    <t>LIAISON Cuvettes</t>
  </si>
  <si>
    <t>LIAISON Disposable Tips</t>
  </si>
  <si>
    <t>DiaSorin</t>
  </si>
  <si>
    <t>X0016</t>
  </si>
  <si>
    <t>X0015</t>
  </si>
  <si>
    <t>2x(2x0,9ml)</t>
  </si>
  <si>
    <t>1x50 ml</t>
  </si>
  <si>
    <t>2x(3x230 ml)</t>
  </si>
  <si>
    <t>6 x 1 litr</t>
  </si>
  <si>
    <t>7200 szt.</t>
  </si>
  <si>
    <t>6912 szt.</t>
  </si>
  <si>
    <t>Termin ważności odczynników: 3  miesiące 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</si>
</sst>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topLeftCell="A19" zoomScaleNormal="100" zoomScaleSheetLayoutView="85" workbookViewId="0">
      <selection activeCell="B28" sqref="B28:I2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22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23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25</v>
      </c>
      <c r="D14" s="23" t="s">
        <v>32</v>
      </c>
      <c r="E14" s="23">
        <v>311510</v>
      </c>
      <c r="F14" s="23" t="s">
        <v>24</v>
      </c>
      <c r="G14" s="23">
        <v>12</v>
      </c>
      <c r="H14" s="25"/>
      <c r="I14" s="25">
        <f>G14*H14</f>
        <v>0</v>
      </c>
      <c r="J14" s="8"/>
    </row>
    <row r="15" spans="2:10" ht="25.5" x14ac:dyDescent="0.2">
      <c r="B15" s="21">
        <v>2</v>
      </c>
      <c r="C15" s="22" t="s">
        <v>26</v>
      </c>
      <c r="D15" s="23" t="s">
        <v>32</v>
      </c>
      <c r="E15" s="23">
        <v>311511</v>
      </c>
      <c r="F15" s="23" t="s">
        <v>35</v>
      </c>
      <c r="G15" s="23">
        <v>1</v>
      </c>
      <c r="H15" s="25"/>
      <c r="I15" s="25">
        <f t="shared" ref="I15:I20" si="0">G15*H15</f>
        <v>0</v>
      </c>
      <c r="J15" s="8"/>
    </row>
    <row r="16" spans="2:10" ht="25.5" x14ac:dyDescent="0.2">
      <c r="B16" s="21">
        <v>3</v>
      </c>
      <c r="C16" s="22" t="s">
        <v>27</v>
      </c>
      <c r="D16" s="23" t="s">
        <v>32</v>
      </c>
      <c r="E16" s="23">
        <v>311512</v>
      </c>
      <c r="F16" s="23" t="s">
        <v>36</v>
      </c>
      <c r="G16" s="23">
        <v>2</v>
      </c>
      <c r="H16" s="25"/>
      <c r="I16" s="25">
        <f t="shared" si="0"/>
        <v>0</v>
      </c>
      <c r="J16" s="8"/>
    </row>
    <row r="17" spans="2:10" ht="12.75" x14ac:dyDescent="0.2">
      <c r="B17" s="21">
        <v>4</v>
      </c>
      <c r="C17" s="22" t="s">
        <v>28</v>
      </c>
      <c r="D17" s="23" t="s">
        <v>32</v>
      </c>
      <c r="E17" s="24">
        <v>319200</v>
      </c>
      <c r="F17" s="23" t="s">
        <v>37</v>
      </c>
      <c r="G17" s="24">
        <v>2</v>
      </c>
      <c r="H17" s="25"/>
      <c r="I17" s="25">
        <f t="shared" si="0"/>
        <v>0</v>
      </c>
      <c r="J17" s="8"/>
    </row>
    <row r="18" spans="2:10" ht="12.75" x14ac:dyDescent="0.2">
      <c r="B18" s="21">
        <v>5</v>
      </c>
      <c r="C18" s="22" t="s">
        <v>29</v>
      </c>
      <c r="D18" s="23" t="s">
        <v>32</v>
      </c>
      <c r="E18" s="24">
        <v>319100</v>
      </c>
      <c r="F18" s="23" t="s">
        <v>38</v>
      </c>
      <c r="G18" s="24">
        <v>1</v>
      </c>
      <c r="H18" s="25"/>
      <c r="I18" s="25">
        <f t="shared" si="0"/>
        <v>0</v>
      </c>
      <c r="J18" s="8"/>
    </row>
    <row r="19" spans="2:10" ht="12.75" x14ac:dyDescent="0.2">
      <c r="B19" s="21">
        <v>6</v>
      </c>
      <c r="C19" s="22" t="s">
        <v>30</v>
      </c>
      <c r="D19" s="23" t="s">
        <v>32</v>
      </c>
      <c r="E19" s="24" t="s">
        <v>33</v>
      </c>
      <c r="F19" s="23" t="s">
        <v>39</v>
      </c>
      <c r="G19" s="24">
        <v>1</v>
      </c>
      <c r="H19" s="25"/>
      <c r="I19" s="25">
        <f t="shared" si="0"/>
        <v>0</v>
      </c>
      <c r="J19" s="8"/>
    </row>
    <row r="20" spans="2:10" ht="13.5" thickBot="1" x14ac:dyDescent="0.25">
      <c r="B20" s="21">
        <v>7</v>
      </c>
      <c r="C20" s="22" t="s">
        <v>31</v>
      </c>
      <c r="D20" s="23" t="s">
        <v>32</v>
      </c>
      <c r="E20" s="24" t="s">
        <v>34</v>
      </c>
      <c r="F20" s="23" t="s">
        <v>40</v>
      </c>
      <c r="G20" s="24">
        <v>1</v>
      </c>
      <c r="H20" s="25"/>
      <c r="I20" s="25">
        <f t="shared" si="0"/>
        <v>0</v>
      </c>
      <c r="J20" s="8"/>
    </row>
    <row r="21" spans="2:10" ht="13.5" thickBot="1" x14ac:dyDescent="0.25">
      <c r="B21" s="26"/>
      <c r="C21" s="27" t="str">
        <f>"Razem wartość brutto "&amp;B9</f>
        <v>Razem wartość brutto Część 5</v>
      </c>
      <c r="D21" s="55"/>
      <c r="E21" s="56"/>
      <c r="F21" s="56"/>
      <c r="G21" s="56"/>
      <c r="H21" s="56"/>
      <c r="I21" s="28">
        <f>SUM(I14:I20)</f>
        <v>0</v>
      </c>
      <c r="J21" s="8"/>
    </row>
    <row r="22" spans="2:10" ht="12.75" x14ac:dyDescent="0.2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3.5" thickBot="1" x14ac:dyDescent="0.25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2" x14ac:dyDescent="0.2">
      <c r="B24" s="60" t="s">
        <v>19</v>
      </c>
      <c r="C24" s="61"/>
      <c r="D24" s="61"/>
      <c r="E24" s="61"/>
      <c r="F24" s="61"/>
      <c r="G24" s="61"/>
      <c r="H24" s="61"/>
      <c r="I24" s="62"/>
      <c r="J24" s="8"/>
    </row>
    <row r="25" spans="2:10" ht="12.75" thickBot="1" x14ac:dyDescent="0.25">
      <c r="B25" s="63"/>
      <c r="C25" s="64"/>
      <c r="D25" s="64"/>
      <c r="E25" s="64"/>
      <c r="F25" s="64"/>
      <c r="G25" s="64"/>
      <c r="H25" s="64"/>
      <c r="I25" s="65"/>
      <c r="J25" s="8"/>
    </row>
    <row r="26" spans="2:10" ht="38.25" customHeight="1" x14ac:dyDescent="0.2">
      <c r="B26" s="36" t="s">
        <v>18</v>
      </c>
      <c r="C26" s="37"/>
      <c r="D26" s="37"/>
      <c r="E26" s="38"/>
      <c r="F26" s="39"/>
      <c r="G26" s="52" t="s">
        <v>13</v>
      </c>
      <c r="H26" s="53"/>
      <c r="I26" s="54"/>
      <c r="J26" s="8"/>
    </row>
    <row r="27" spans="2:10" ht="59.25" customHeight="1" x14ac:dyDescent="0.2">
      <c r="B27" s="49" t="s">
        <v>20</v>
      </c>
      <c r="C27" s="50"/>
      <c r="D27" s="50"/>
      <c r="E27" s="50"/>
      <c r="F27" s="50"/>
      <c r="G27" s="50"/>
      <c r="H27" s="50"/>
      <c r="I27" s="51"/>
      <c r="J27" s="8"/>
    </row>
    <row r="28" spans="2:10" ht="15" customHeight="1" x14ac:dyDescent="0.2">
      <c r="B28" s="57" t="s">
        <v>41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15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17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0">
    <mergeCell ref="B9:I9"/>
    <mergeCell ref="B26:F26"/>
    <mergeCell ref="B10:I11"/>
    <mergeCell ref="B30:I30"/>
    <mergeCell ref="B27:I27"/>
    <mergeCell ref="G26:I26"/>
    <mergeCell ref="D21:H21"/>
    <mergeCell ref="B29:I29"/>
    <mergeCell ref="B28:I28"/>
    <mergeCell ref="B24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2022-10-24T09:04:17Z</cp:lastPrinted>
  <dcterms:created xsi:type="dcterms:W3CDTF">2002-11-08T11:04:29Z</dcterms:created>
  <dcterms:modified xsi:type="dcterms:W3CDTF">2022-10-25T06:10:59Z</dcterms:modified>
</cp:coreProperties>
</file>