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9256E6A4-52D5-4C11-8AA2-B7436C758E1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21" i="1" l="1"/>
  <c r="I22" i="1"/>
  <c r="I23" i="1"/>
  <c r="I20" i="1"/>
  <c r="I15" i="1"/>
  <c r="I16" i="1"/>
  <c r="I17" i="1"/>
  <c r="I18" i="1"/>
  <c r="I19" i="1"/>
  <c r="I24" i="1"/>
  <c r="C24" i="1" l="1"/>
  <c r="I14" i="1"/>
</calcChain>
</file>

<file path=xl/sharedStrings.xml><?xml version="1.0" encoding="utf-8"?>
<sst xmlns="http://schemas.openxmlformats.org/spreadsheetml/2006/main" count="67" uniqueCount="53">
  <si>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</si>
  <si>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</si>
  <si>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</si>
  <si>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</si>
  <si>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</si>
  <si>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</si>
  <si>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</si>
  <si>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</si>
  <si>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</si>
  <si>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</si>
  <si>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</si>
  <si>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</si>
  <si>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</si>
  <si>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</si>
  <si>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</si>
  <si>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</si>
  <si>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</si>
  <si>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</si>
  <si>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</si>
  <si>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</si>
  <si>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</si>
  <si>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</si>
  <si>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Projekt jest finansowany jest przez Międzynarodową Agencję Wymiany Akademickiej w ramach</t>
  </si>
  <si>
    <t xml:space="preserve">                                            programu Partnerstwa Strategiczne.</t>
  </si>
  <si>
    <t>TZ.220.2.2022.43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</si>
  <si>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</si>
  <si>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MedChemExpress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</si>
  <si>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Glutathione oxidized</t>
  </si>
  <si>
    <t>Fluzoparib</t>
  </si>
  <si>
    <t>MedChemExpress</t>
  </si>
  <si>
    <t>HY-D0844</t>
  </si>
  <si>
    <t>HY-114778</t>
  </si>
  <si>
    <t>200 mg</t>
  </si>
  <si>
    <t>10 mg</t>
  </si>
  <si>
    <t>L-Glutathione reduced</t>
  </si>
  <si>
    <t>Talazoparib</t>
  </si>
  <si>
    <t>HY-D0187</t>
  </si>
  <si>
    <t>HY-16106</t>
  </si>
  <si>
    <t>50 mg</t>
  </si>
  <si>
    <t>5 g</t>
  </si>
  <si>
    <t>10 g</t>
  </si>
  <si>
    <t>HY-17364</t>
  </si>
  <si>
    <t>Temozolomide</t>
  </si>
  <si>
    <t>Colchicine</t>
  </si>
  <si>
    <t>Lomequatrib</t>
  </si>
  <si>
    <t>Bractoppin</t>
  </si>
  <si>
    <t>D-I03 inhibits RAD52-dependent single-strand annealing</t>
  </si>
  <si>
    <t>CRT0044876</t>
  </si>
  <si>
    <t>HY-16569</t>
  </si>
  <si>
    <t>HY-13668</t>
  </si>
  <si>
    <t>HY-124691</t>
  </si>
  <si>
    <t>HY-W014622</t>
  </si>
  <si>
    <t>HY-126020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</si>
</sst>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6</xdr:col>
      <xdr:colOff>571500</xdr:colOff>
      <xdr:row>3</xdr:row>
      <xdr:rowOff>142875</xdr:rowOff>
    </xdr:to>
    <xdr:pic>
      <xdr:nvPicPr>
        <xdr:cNvPr id="2" name="Obraz 1" descr="NAWA1 (2)">
          <a:extLst>
            <a:ext uri="{FF2B5EF4-FFF2-40B4-BE49-F238E27FC236}">
              <a16:creationId xmlns:a16="http://schemas.microsoft.com/office/drawing/2014/main" id="{76331285-DDAD-4214-BE41-043C967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495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5"/>
  <sheetViews>
    <sheetView tabSelected="1" view="pageBreakPreview" topLeftCell="A13" zoomScale="85" zoomScaleNormal="100" zoomScaleSheetLayoutView="85" workbookViewId="0">
      <selection activeCell="G22" sqref="G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24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/>
      <c r="I3" s="28" t="s">
        <v>14</v>
      </c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3" t="s">
        <v>25</v>
      </c>
      <c r="C9" s="34"/>
      <c r="D9" s="34"/>
      <c r="E9" s="34"/>
      <c r="F9" s="34"/>
      <c r="G9" s="34"/>
      <c r="H9" s="34"/>
      <c r="I9" s="34"/>
      <c r="J9" s="8"/>
    </row>
    <row r="10" spans="2:10" ht="12" customHeight="1" x14ac:dyDescent="0.2">
      <c r="B10" s="39" t="s">
        <v>26</v>
      </c>
      <c r="C10" s="40"/>
      <c r="D10" s="40"/>
      <c r="E10" s="40"/>
      <c r="F10" s="40"/>
      <c r="G10" s="40"/>
      <c r="H10" s="40"/>
      <c r="I10" s="41"/>
      <c r="J10" s="8"/>
    </row>
    <row r="11" spans="2:10" ht="36.75" customHeight="1" thickBot="1" x14ac:dyDescent="0.25">
      <c r="B11" s="42"/>
      <c r="C11" s="43"/>
      <c r="D11" s="43"/>
      <c r="E11" s="43"/>
      <c r="F11" s="43"/>
      <c r="G11" s="43"/>
      <c r="H11" s="43"/>
      <c r="I11" s="44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27</v>
      </c>
      <c r="D14" s="23" t="s">
        <v>29</v>
      </c>
      <c r="E14" s="24" t="s">
        <v>30</v>
      </c>
      <c r="F14" s="23" t="s">
        <v>32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28</v>
      </c>
      <c r="D15" s="23" t="s">
        <v>29</v>
      </c>
      <c r="E15" s="24" t="s">
        <v>31</v>
      </c>
      <c r="F15" s="23" t="s">
        <v>33</v>
      </c>
      <c r="G15" s="24">
        <v>1</v>
      </c>
      <c r="H15" s="25"/>
      <c r="I15" s="25">
        <f t="shared" ref="I15:I24" si="0">G15*H15</f>
        <v>0</v>
      </c>
      <c r="J15" s="8"/>
    </row>
    <row r="16" spans="2:10" ht="12.75" x14ac:dyDescent="0.2">
      <c r="B16" s="21">
        <v>3</v>
      </c>
      <c r="C16" s="22" t="s">
        <v>34</v>
      </c>
      <c r="D16" s="23" t="s">
        <v>29</v>
      </c>
      <c r="E16" s="24" t="s">
        <v>36</v>
      </c>
      <c r="F16" s="23" t="s">
        <v>39</v>
      </c>
      <c r="G16" s="24">
        <v>1</v>
      </c>
      <c r="H16" s="25"/>
      <c r="I16" s="25">
        <f t="shared" si="0"/>
        <v>0</v>
      </c>
      <c r="J16" s="8"/>
    </row>
    <row r="17" spans="2:10" ht="12.75" x14ac:dyDescent="0.2">
      <c r="B17" s="21">
        <v>4</v>
      </c>
      <c r="C17" s="22" t="s">
        <v>35</v>
      </c>
      <c r="D17" s="23" t="s">
        <v>29</v>
      </c>
      <c r="E17" s="24" t="s">
        <v>37</v>
      </c>
      <c r="F17" s="23" t="s">
        <v>38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5</v>
      </c>
      <c r="C18" s="22" t="s">
        <v>42</v>
      </c>
      <c r="D18" s="23" t="s">
        <v>29</v>
      </c>
      <c r="E18" s="24" t="s">
        <v>41</v>
      </c>
      <c r="F18" s="23" t="s">
        <v>40</v>
      </c>
      <c r="G18" s="24">
        <v>1</v>
      </c>
      <c r="H18" s="25"/>
      <c r="I18" s="25">
        <f t="shared" si="0"/>
        <v>0</v>
      </c>
      <c r="J18" s="8"/>
    </row>
    <row r="19" spans="2:10" ht="12.75" x14ac:dyDescent="0.2">
      <c r="B19" s="21">
        <v>6</v>
      </c>
      <c r="C19" s="22" t="s">
        <v>43</v>
      </c>
      <c r="D19" s="23" t="s">
        <v>29</v>
      </c>
      <c r="E19" s="24" t="s">
        <v>48</v>
      </c>
      <c r="F19" s="23" t="s">
        <v>32</v>
      </c>
      <c r="G19" s="24">
        <v>1</v>
      </c>
      <c r="H19" s="25"/>
      <c r="I19" s="25">
        <f t="shared" si="0"/>
        <v>0</v>
      </c>
      <c r="J19" s="8"/>
    </row>
    <row r="20" spans="2:10" ht="12.75" x14ac:dyDescent="0.2">
      <c r="B20" s="21">
        <v>7</v>
      </c>
      <c r="C20" s="22" t="s">
        <v>44</v>
      </c>
      <c r="D20" s="23" t="s">
        <v>29</v>
      </c>
      <c r="E20" s="24" t="s">
        <v>49</v>
      </c>
      <c r="F20" s="23" t="s">
        <v>38</v>
      </c>
      <c r="G20" s="24">
        <v>1</v>
      </c>
      <c r="H20" s="25"/>
      <c r="I20" s="25">
        <f>G20*H20</f>
        <v>0</v>
      </c>
      <c r="J20" s="8"/>
    </row>
    <row r="21" spans="2:10" ht="12.75" x14ac:dyDescent="0.2">
      <c r="B21" s="21">
        <v>8</v>
      </c>
      <c r="C21" s="22" t="s">
        <v>45</v>
      </c>
      <c r="D21" s="23" t="s">
        <v>29</v>
      </c>
      <c r="E21" s="24" t="s">
        <v>52</v>
      </c>
      <c r="F21" s="23" t="s">
        <v>33</v>
      </c>
      <c r="G21" s="24">
        <v>1</v>
      </c>
      <c r="H21" s="25"/>
      <c r="I21" s="25">
        <f t="shared" ref="I21:I23" si="1">G21*H21</f>
        <v>0</v>
      </c>
      <c r="J21" s="8"/>
    </row>
    <row r="22" spans="2:10" ht="38.25" x14ac:dyDescent="0.2">
      <c r="B22" s="21">
        <v>9</v>
      </c>
      <c r="C22" s="22" t="s">
        <v>46</v>
      </c>
      <c r="D22" s="23" t="s">
        <v>29</v>
      </c>
      <c r="E22" s="24" t="s">
        <v>50</v>
      </c>
      <c r="F22" s="23" t="s">
        <v>33</v>
      </c>
      <c r="G22" s="24">
        <v>1</v>
      </c>
      <c r="H22" s="25"/>
      <c r="I22" s="25">
        <f t="shared" si="1"/>
        <v>0</v>
      </c>
      <c r="J22" s="8"/>
    </row>
    <row r="23" spans="2:10" ht="13.5" thickBot="1" x14ac:dyDescent="0.25">
      <c r="B23" s="21">
        <v>10</v>
      </c>
      <c r="C23" s="22" t="s">
        <v>47</v>
      </c>
      <c r="D23" s="23" t="s">
        <v>29</v>
      </c>
      <c r="E23" s="24" t="s">
        <v>51</v>
      </c>
      <c r="F23" s="23" t="s">
        <v>38</v>
      </c>
      <c r="G23" s="24">
        <v>1</v>
      </c>
      <c r="H23" s="25"/>
      <c r="I23" s="25">
        <f t="shared" si="1"/>
        <v>0</v>
      </c>
      <c r="J23" s="8"/>
    </row>
    <row r="24" spans="2:10" ht="13.5" thickBot="1" x14ac:dyDescent="0.25">
      <c r="B24" s="26"/>
      <c r="C24" s="27" t="str">
        <f>"Razem wartość brutto "&amp;B9</f>
        <v>Razem wartość brutto Część 3</v>
      </c>
      <c r="D24" s="54"/>
      <c r="E24" s="55"/>
      <c r="F24" s="55"/>
      <c r="G24" s="55"/>
      <c r="H24" s="55"/>
      <c r="I24" s="25">
        <f t="shared" si="0"/>
        <v>0</v>
      </c>
      <c r="J24" s="8"/>
    </row>
    <row r="25" spans="2:10" ht="12.75" x14ac:dyDescent="0.2">
      <c r="B25" s="29"/>
      <c r="C25" s="30"/>
      <c r="D25" s="32"/>
      <c r="E25" s="32"/>
      <c r="F25" s="32"/>
      <c r="G25" s="32"/>
      <c r="H25" s="32"/>
      <c r="I25" s="31"/>
      <c r="J25" s="8"/>
    </row>
    <row r="26" spans="2:10" ht="13.5" thickBot="1" x14ac:dyDescent="0.25">
      <c r="B26" s="29"/>
      <c r="C26" s="30"/>
      <c r="D26" s="32"/>
      <c r="E26" s="32"/>
      <c r="F26" s="32"/>
      <c r="G26" s="32"/>
      <c r="H26" s="32"/>
      <c r="I26" s="31"/>
      <c r="J26" s="8"/>
    </row>
    <row r="27" spans="2:10" ht="12" x14ac:dyDescent="0.2">
      <c r="B27" s="59" t="s">
        <v>20</v>
      </c>
      <c r="C27" s="60"/>
      <c r="D27" s="60"/>
      <c r="E27" s="60"/>
      <c r="F27" s="60"/>
      <c r="G27" s="60"/>
      <c r="H27" s="60"/>
      <c r="I27" s="61"/>
      <c r="J27" s="8"/>
    </row>
    <row r="28" spans="2:10" ht="12.75" thickBot="1" x14ac:dyDescent="0.25">
      <c r="B28" s="62"/>
      <c r="C28" s="63"/>
      <c r="D28" s="63"/>
      <c r="E28" s="63"/>
      <c r="F28" s="63"/>
      <c r="G28" s="63"/>
      <c r="H28" s="63"/>
      <c r="I28" s="64"/>
      <c r="J28" s="8"/>
    </row>
    <row r="29" spans="2:10" ht="38.25" customHeight="1" x14ac:dyDescent="0.2">
      <c r="B29" s="35" t="s">
        <v>18</v>
      </c>
      <c r="C29" s="36"/>
      <c r="D29" s="36"/>
      <c r="E29" s="37"/>
      <c r="F29" s="38"/>
      <c r="G29" s="51" t="s">
        <v>13</v>
      </c>
      <c r="H29" s="52"/>
      <c r="I29" s="53"/>
      <c r="J29" s="8"/>
    </row>
    <row r="30" spans="2:10" ht="59.25" customHeight="1" x14ac:dyDescent="0.2">
      <c r="B30" s="48" t="s">
        <v>21</v>
      </c>
      <c r="C30" s="49"/>
      <c r="D30" s="49"/>
      <c r="E30" s="49"/>
      <c r="F30" s="49"/>
      <c r="G30" s="49"/>
      <c r="H30" s="49"/>
      <c r="I30" s="50"/>
      <c r="J30" s="8"/>
    </row>
    <row r="31" spans="2:10" ht="15" customHeight="1" x14ac:dyDescent="0.2">
      <c r="B31" s="56" t="s">
        <v>19</v>
      </c>
      <c r="C31" s="57"/>
      <c r="D31" s="57"/>
      <c r="E31" s="57"/>
      <c r="F31" s="57"/>
      <c r="G31" s="57"/>
      <c r="H31" s="57"/>
      <c r="I31" s="58"/>
      <c r="J31" s="8"/>
    </row>
    <row r="32" spans="2:10" ht="18" customHeight="1" x14ac:dyDescent="0.2">
      <c r="B32" s="45" t="s">
        <v>15</v>
      </c>
      <c r="C32" s="46"/>
      <c r="D32" s="46"/>
      <c r="E32" s="46"/>
      <c r="F32" s="46"/>
      <c r="G32" s="46"/>
      <c r="H32" s="46"/>
      <c r="I32" s="47"/>
      <c r="J32" s="8"/>
    </row>
    <row r="33" spans="2:10" ht="18" customHeight="1" x14ac:dyDescent="0.2">
      <c r="B33" s="45" t="s">
        <v>17</v>
      </c>
      <c r="C33" s="46"/>
      <c r="D33" s="46"/>
      <c r="E33" s="46"/>
      <c r="F33" s="46"/>
      <c r="G33" s="46"/>
      <c r="H33" s="46"/>
      <c r="I33" s="47"/>
      <c r="J33" s="8"/>
    </row>
    <row r="34" spans="2:10" ht="28.15" customHeight="1" x14ac:dyDescent="0.2">
      <c r="B34" s="10"/>
      <c r="C34" s="7"/>
      <c r="D34" s="7"/>
      <c r="E34" s="7"/>
      <c r="F34" s="7"/>
      <c r="G34" s="7"/>
      <c r="H34" s="11"/>
      <c r="I34" s="11"/>
      <c r="J34" s="8"/>
    </row>
    <row r="35" spans="2:10" ht="12" x14ac:dyDescent="0.2">
      <c r="B35" s="10"/>
      <c r="C35" s="7"/>
      <c r="D35" s="7"/>
      <c r="E35" s="7"/>
      <c r="F35" s="6"/>
      <c r="G35" s="7"/>
      <c r="H35" s="7"/>
      <c r="I35" s="7"/>
      <c r="J35" s="8"/>
    </row>
    <row r="36" spans="2:10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8"/>
    </row>
    <row r="39" spans="2:10" ht="12" x14ac:dyDescent="0.2">
      <c r="B39" s="12"/>
      <c r="C39" s="8"/>
      <c r="D39" s="8"/>
      <c r="E39" s="8"/>
      <c r="F39" s="12"/>
      <c r="G39" s="8"/>
      <c r="H39" s="8"/>
      <c r="I39" s="8"/>
      <c r="J39" s="8"/>
    </row>
    <row r="40" spans="2:10" ht="29.25" customHeight="1" x14ac:dyDescent="0.2">
      <c r="B40" s="13"/>
      <c r="C40" s="8"/>
      <c r="D40" s="8" t="s">
        <v>22</v>
      </c>
      <c r="E40" s="8"/>
      <c r="F40" s="12"/>
      <c r="G40" s="8"/>
      <c r="H40" s="8"/>
      <c r="I40" s="8"/>
      <c r="J40" s="8"/>
    </row>
    <row r="41" spans="2:10" x14ac:dyDescent="0.2">
      <c r="B41" s="3"/>
      <c r="D41" s="1" t="s">
        <v>23</v>
      </c>
    </row>
    <row r="42" spans="2:10" x14ac:dyDescent="0.2">
      <c r="B42" s="3"/>
    </row>
    <row r="43" spans="2:10" ht="49.5" customHeight="1" x14ac:dyDescent="0.2"/>
    <row r="44" spans="2:10" x14ac:dyDescent="0.2">
      <c r="B44" s="4"/>
    </row>
    <row r="45" spans="2:10" s="5" customFormat="1" x14ac:dyDescent="0.2">
      <c r="B45" s="2"/>
      <c r="C45" s="1"/>
      <c r="D45" s="1"/>
      <c r="E45" s="1"/>
      <c r="F45" s="2"/>
      <c r="G45" s="1"/>
      <c r="H45" s="1"/>
      <c r="I45" s="1"/>
    </row>
  </sheetData>
  <mergeCells count="10">
    <mergeCell ref="B9:I9"/>
    <mergeCell ref="B29:F29"/>
    <mergeCell ref="B10:I11"/>
    <mergeCell ref="B33:I33"/>
    <mergeCell ref="B30:I30"/>
    <mergeCell ref="G29:I29"/>
    <mergeCell ref="D24:H24"/>
    <mergeCell ref="B32:I32"/>
    <mergeCell ref="B31:I31"/>
    <mergeCell ref="B27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2022-10-17T10:09:04Z</cp:lastPrinted>
  <dcterms:created xsi:type="dcterms:W3CDTF">2002-11-08T11:04:29Z</dcterms:created>
  <dcterms:modified xsi:type="dcterms:W3CDTF">2022-10-17T12:52:52Z</dcterms:modified>
</cp:coreProperties>
</file>