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C17EEA2-1D45-49A5-8420-702E7D0D76D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8" i="1"/>
  <c r="I15" i="1" l="1"/>
  <c r="C19" i="1" l="1"/>
  <c r="I14" i="1"/>
  <c r="I19" i="1" s="1"/>
</calcChain>
</file>

<file path=xl/sharedStrings.xml><?xml version="1.0" encoding="utf-8"?>
<sst xmlns="http://schemas.openxmlformats.org/spreadsheetml/2006/main" count="41" uniqueCount="35">
  <si>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</si>
  <si>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</si>
  <si>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</si>
  <si>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</si>
  <si>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</si>
  <si>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</si>
  <si>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</si>
  <si>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</si>
  <si>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</si>
  <si>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</si>
  <si>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</si>
  <si>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</si>
  <si>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</si>
  <si>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</si>
  <si>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</si>
  <si>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</si>
  <si>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</si>
  <si>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</si>
  <si>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</si>
  <si>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</si>
  <si>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</si>
  <si>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</si>
  <si>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</si>
  <si>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</si>
  <si>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Nesfatin-1 ELISA Kit</t>
  </si>
  <si>
    <t>human Visfatin ELISA Kit</t>
  </si>
  <si>
    <t>Thermo Fisher</t>
  </si>
  <si>
    <t>EH333RB</t>
  </si>
  <si>
    <t>EH482RB</t>
  </si>
  <si>
    <t>Immobilized Pepsin (Agarose resin)</t>
  </si>
  <si>
    <t>96 t.</t>
  </si>
  <si>
    <t>5 ml</t>
  </si>
  <si>
    <t>TAGMAn Gene expression Assay VIC; assay ID:Mr04269880_mr; gene symbol: SEV;    scale S,dye label and assay concentration: VIC-MGB/20X</t>
  </si>
  <si>
    <t>TagMan Gene expression Assay VIC; assay ID:Mr04269878_mr; gene symbol: SEV-OCT3-4;    scale S,Dye label and assay concentration: VIC-MBG/20X</t>
  </si>
  <si>
    <t>360 rxns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</si>
</sst>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topLeftCell="A3" zoomScaleNormal="100" zoomScaleSheetLayoutView="85" workbookViewId="0">
      <selection activeCell="J14" sqref="J14:K14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2.75" x14ac:dyDescent="0.2">
      <c r="B14" s="26">
        <v>1</v>
      </c>
      <c r="C14" s="27" t="s">
        <v>24</v>
      </c>
      <c r="D14" s="28" t="s">
        <v>26</v>
      </c>
      <c r="E14" s="29" t="s">
        <v>27</v>
      </c>
      <c r="F14" s="28" t="s">
        <v>30</v>
      </c>
      <c r="G14" s="29">
        <v>1</v>
      </c>
      <c r="H14" s="30"/>
      <c r="I14" s="30">
        <f>G14*H14</f>
        <v>0</v>
      </c>
      <c r="J14" s="8"/>
    </row>
    <row r="15" spans="2:10" ht="12.75" x14ac:dyDescent="0.2">
      <c r="B15" s="26">
        <v>2</v>
      </c>
      <c r="C15" s="27" t="s">
        <v>25</v>
      </c>
      <c r="D15" s="28" t="s">
        <v>26</v>
      </c>
      <c r="E15" s="29" t="s">
        <v>28</v>
      </c>
      <c r="F15" s="28" t="s">
        <v>30</v>
      </c>
      <c r="G15" s="29">
        <v>1</v>
      </c>
      <c r="H15" s="30"/>
      <c r="I15" s="30">
        <f t="shared" ref="I15:I18" si="0">G15*H15</f>
        <v>0</v>
      </c>
      <c r="J15" s="8"/>
    </row>
    <row r="16" spans="2:10" ht="25.5" x14ac:dyDescent="0.2">
      <c r="B16" s="26">
        <v>3</v>
      </c>
      <c r="C16" s="27" t="s">
        <v>29</v>
      </c>
      <c r="D16" s="28" t="s">
        <v>26</v>
      </c>
      <c r="E16" s="29">
        <v>20343</v>
      </c>
      <c r="F16" s="28" t="s">
        <v>31</v>
      </c>
      <c r="G16" s="29">
        <v>1</v>
      </c>
      <c r="H16" s="30"/>
      <c r="I16" s="30">
        <f t="shared" si="0"/>
        <v>0</v>
      </c>
      <c r="J16" s="8"/>
    </row>
    <row r="17" spans="2:10" ht="76.5" x14ac:dyDescent="0.2">
      <c r="B17" s="28">
        <v>4</v>
      </c>
      <c r="C17" s="27" t="s">
        <v>33</v>
      </c>
      <c r="D17" s="28" t="s">
        <v>26</v>
      </c>
      <c r="E17" s="29">
        <v>4448489</v>
      </c>
      <c r="F17" s="28" t="s">
        <v>34</v>
      </c>
      <c r="G17" s="29">
        <v>1</v>
      </c>
      <c r="H17" s="30"/>
      <c r="I17" s="30">
        <f t="shared" si="0"/>
        <v>0</v>
      </c>
      <c r="J17" s="8"/>
    </row>
    <row r="18" spans="2:10" ht="72" customHeight="1" thickBot="1" x14ac:dyDescent="0.25">
      <c r="B18" s="28">
        <v>5</v>
      </c>
      <c r="C18" s="27" t="s">
        <v>32</v>
      </c>
      <c r="D18" s="28" t="s">
        <v>26</v>
      </c>
      <c r="E18" s="29">
        <v>4448489</v>
      </c>
      <c r="F18" s="28" t="s">
        <v>34</v>
      </c>
      <c r="G18" s="29">
        <v>1</v>
      </c>
      <c r="H18" s="30"/>
      <c r="I18" s="30">
        <f t="shared" si="0"/>
        <v>0</v>
      </c>
      <c r="J18" s="8"/>
    </row>
    <row r="19" spans="2:10" ht="13.5" thickBot="1" x14ac:dyDescent="0.25">
      <c r="B19" s="31"/>
      <c r="C19" s="32" t="str">
        <f>"Razem wartość brutto "&amp;B9</f>
        <v>Razem wartość brutto Część 4</v>
      </c>
      <c r="D19" s="59"/>
      <c r="E19" s="60"/>
      <c r="F19" s="60"/>
      <c r="G19" s="60"/>
      <c r="H19" s="60"/>
      <c r="I19" s="33">
        <f>SUM(I14:I18)</f>
        <v>0</v>
      </c>
      <c r="J19" s="8"/>
    </row>
    <row r="20" spans="2:10" ht="38.25" customHeight="1" x14ac:dyDescent="0.2">
      <c r="B20" s="14"/>
      <c r="C20" s="15"/>
      <c r="D20" s="15"/>
      <c r="E20" s="14"/>
      <c r="F20" s="14"/>
      <c r="G20" s="16"/>
      <c r="H20" s="17"/>
      <c r="I20" s="18"/>
      <c r="J20" s="8"/>
    </row>
    <row r="21" spans="2:10" ht="15" customHeight="1" x14ac:dyDescent="0.2">
      <c r="B21" s="34"/>
      <c r="C21" s="35"/>
      <c r="D21" s="35"/>
      <c r="E21" s="34"/>
      <c r="F21" s="34"/>
      <c r="G21" s="36"/>
      <c r="H21" s="37"/>
      <c r="I21" s="38"/>
      <c r="J21" s="8"/>
    </row>
    <row r="22" spans="2:10" ht="47.25" customHeight="1" x14ac:dyDescent="0.2">
      <c r="B22" s="42" t="s">
        <v>19</v>
      </c>
      <c r="C22" s="43"/>
      <c r="D22" s="43"/>
      <c r="E22" s="44"/>
      <c r="F22" s="45"/>
      <c r="G22" s="56" t="s">
        <v>13</v>
      </c>
      <c r="H22" s="57"/>
      <c r="I22" s="58"/>
      <c r="J22" s="8"/>
    </row>
    <row r="23" spans="2:10" ht="18" customHeight="1" x14ac:dyDescent="0.2">
      <c r="B23" s="42" t="s">
        <v>18</v>
      </c>
      <c r="C23" s="54"/>
      <c r="D23" s="54"/>
      <c r="E23" s="54"/>
      <c r="F23" s="54"/>
      <c r="G23" s="54"/>
      <c r="H23" s="54"/>
      <c r="I23" s="55"/>
      <c r="J23" s="8"/>
    </row>
    <row r="24" spans="2:10" ht="18" customHeight="1" x14ac:dyDescent="0.2">
      <c r="B24" s="61" t="s">
        <v>20</v>
      </c>
      <c r="C24" s="62"/>
      <c r="D24" s="62"/>
      <c r="E24" s="62"/>
      <c r="F24" s="62"/>
      <c r="G24" s="62"/>
      <c r="H24" s="62"/>
      <c r="I24" s="63"/>
      <c r="J24" s="8"/>
    </row>
    <row r="25" spans="2:10" ht="28.15" customHeight="1" x14ac:dyDescent="0.2">
      <c r="B25" s="52" t="s">
        <v>15</v>
      </c>
      <c r="C25" s="43"/>
      <c r="D25" s="43"/>
      <c r="E25" s="43"/>
      <c r="F25" s="43"/>
      <c r="G25" s="43"/>
      <c r="H25" s="43"/>
      <c r="I25" s="53"/>
      <c r="J25" s="8"/>
    </row>
    <row r="26" spans="2:10" ht="12.75" x14ac:dyDescent="0.2">
      <c r="B26" s="52" t="s">
        <v>17</v>
      </c>
      <c r="C26" s="43"/>
      <c r="D26" s="43"/>
      <c r="E26" s="43"/>
      <c r="F26" s="43"/>
      <c r="G26" s="43"/>
      <c r="H26" s="43"/>
      <c r="I26" s="53"/>
      <c r="J26" s="8"/>
    </row>
    <row r="27" spans="2:10" ht="12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29.25" customHeight="1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</row>
    <row r="33" spans="2:9" ht="12" x14ac:dyDescent="0.2">
      <c r="B33" s="13"/>
      <c r="C33" s="8"/>
      <c r="D33" s="8"/>
      <c r="E33" s="8"/>
      <c r="F33" s="12"/>
      <c r="G33" s="8"/>
      <c r="H33" s="8"/>
      <c r="I33" s="8"/>
    </row>
    <row r="34" spans="2:9" ht="49.5" customHeight="1" x14ac:dyDescent="0.2">
      <c r="B34" s="3"/>
    </row>
    <row r="35" spans="2:9" x14ac:dyDescent="0.2">
      <c r="B35" s="3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  <row r="37" spans="2:9" x14ac:dyDescent="0.2">
      <c r="B37" s="4"/>
    </row>
  </sheetData>
  <mergeCells count="9">
    <mergeCell ref="B9:I9"/>
    <mergeCell ref="B22:F22"/>
    <mergeCell ref="B10:I11"/>
    <mergeCell ref="B26:I26"/>
    <mergeCell ref="B23:I23"/>
    <mergeCell ref="G22:I22"/>
    <mergeCell ref="D19:H19"/>
    <mergeCell ref="B25:I25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2022-06-06T05:28:08Z</cp:lastPrinted>
  <dcterms:created xsi:type="dcterms:W3CDTF">2002-11-08T11:04:29Z</dcterms:created>
  <dcterms:modified xsi:type="dcterms:W3CDTF">2022-06-06T05:29:26Z</dcterms:modified>
</cp:coreProperties>
</file>