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526786AB-2EBE-49D3-AEB1-30985B3C522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J15" i="1"/>
  <c r="K15" i="1"/>
  <c r="C16" i="1" l="1"/>
  <c r="K14" i="1"/>
  <c r="J14" i="1"/>
  <c r="I14" i="1"/>
  <c r="I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<sst xmlns="http://schemas.openxmlformats.org/spreadsheetml/2006/main" count="35" uniqueCount="34">
  <si>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</si>
  <si>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</si>
  <si>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</si>
  <si>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</si>
  <si>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</si>
  <si>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</si>
  <si>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</si>
  <si>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</si>
  <si>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</si>
  <si>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</si>
  <si>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</si>
  <si>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</si>
  <si>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</si>
  <si>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</si>
  <si>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</si>
  <si>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</si>
  <si>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</si>
  <si>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</si>
  <si>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</si>
  <si>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</si>
  <si>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</si>
  <si>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</si>
  <si>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</si>
  <si>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</si>
  <si>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</si>
  <si>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TZ.220.9.2022.1.9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</si>
  <si>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</si>
  <si>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Biotium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</si>
  <si>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5X Annexin V Binding buffer</t>
  </si>
  <si>
    <t>AnnexnV, CF 488A Conjugate</t>
  </si>
  <si>
    <t>Biotium</t>
  </si>
  <si>
    <t>0,5 ml</t>
  </si>
  <si>
    <t>15 ml</t>
  </si>
  <si>
    <t xml:space="preserve"> W przypadku zaproponowania produktu równoważnego lub o innym numerze katalogowym, Wykonawca jest zobowiązany do  dołączenia specyfikacji produktów równoważnych i podania w kol 9 i 10 zamiast wpisanego producenta i numeru katalogowego - producenta i numeru katalogowego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</si>
</sst>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7"/>
  <sheetViews>
    <sheetView tabSelected="1" topLeftCell="A13" zoomScaleNormal="100" zoomScaleSheetLayoutView="85" workbookViewId="0">
      <selection activeCell="B20" sqref="B20:K20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11.28515625" style="2" customWidth="1"/>
    <col min="7" max="7" width="5.42578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19</v>
      </c>
      <c r="K3" s="14"/>
      <c r="L3" s="8"/>
    </row>
    <row r="4" spans="2:12" ht="12.75" x14ac:dyDescent="0.2">
      <c r="B4" s="6"/>
      <c r="C4" s="21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7" t="s">
        <v>26</v>
      </c>
      <c r="C9" s="48"/>
      <c r="D9" s="48"/>
      <c r="E9" s="48"/>
      <c r="F9" s="48"/>
      <c r="G9" s="48"/>
      <c r="H9" s="48"/>
      <c r="I9" s="48"/>
      <c r="J9" s="48"/>
      <c r="K9" s="23" t="s">
        <v>10</v>
      </c>
      <c r="L9" s="8"/>
    </row>
    <row r="10" spans="2:12" ht="12" customHeight="1" x14ac:dyDescent="0.2">
      <c r="B10" s="53" t="s">
        <v>27</v>
      </c>
      <c r="C10" s="54"/>
      <c r="D10" s="54"/>
      <c r="E10" s="54"/>
      <c r="F10" s="54"/>
      <c r="G10" s="54"/>
      <c r="H10" s="54"/>
      <c r="I10" s="54"/>
      <c r="J10" s="54"/>
      <c r="K10" s="55"/>
      <c r="L10" s="8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17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12.75" x14ac:dyDescent="0.2">
      <c r="B14" s="31">
        <v>1</v>
      </c>
      <c r="C14" s="32" t="s">
        <v>28</v>
      </c>
      <c r="D14" s="33" t="s">
        <v>30</v>
      </c>
      <c r="E14" s="34">
        <v>99902</v>
      </c>
      <c r="F14" s="33" t="s">
        <v>32</v>
      </c>
      <c r="G14" s="34">
        <v>1</v>
      </c>
      <c r="H14" s="35"/>
      <c r="I14" s="35">
        <f>G14*H14</f>
        <v>0</v>
      </c>
      <c r="J14" s="33" t="str">
        <f t="shared" ref="J14" si="0">D14</f>
        <v>Biotium</v>
      </c>
      <c r="K14" s="36">
        <f t="shared" ref="K14" si="1">E14</f>
        <v>99902</v>
      </c>
      <c r="L14" s="8"/>
    </row>
    <row r="15" spans="2:12" ht="13.5" thickBot="1" x14ac:dyDescent="0.25">
      <c r="B15" s="31">
        <v>2</v>
      </c>
      <c r="C15" s="32" t="s">
        <v>29</v>
      </c>
      <c r="D15" s="33" t="s">
        <v>30</v>
      </c>
      <c r="E15" s="34">
        <v>29005</v>
      </c>
      <c r="F15" s="33" t="s">
        <v>31</v>
      </c>
      <c r="G15" s="34">
        <v>1</v>
      </c>
      <c r="H15" s="35"/>
      <c r="I15" s="35">
        <f t="shared" ref="I15" si="2">G15*H15</f>
        <v>0</v>
      </c>
      <c r="J15" s="33" t="str">
        <f t="shared" ref="J15" si="3">D15</f>
        <v>Biotium</v>
      </c>
      <c r="K15" s="36">
        <f t="shared" ref="K15" si="4">E15</f>
        <v>29005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69"/>
      <c r="E16" s="70"/>
      <c r="F16" s="70"/>
      <c r="G16" s="70"/>
      <c r="H16" s="70"/>
      <c r="I16" s="39">
        <f>SUM(I14:I15)</f>
        <v>0</v>
      </c>
      <c r="J16" s="40"/>
      <c r="K16" s="41"/>
      <c r="L16" s="8"/>
    </row>
    <row r="17" spans="2:12" ht="12" x14ac:dyDescent="0.2">
      <c r="B17" s="15"/>
      <c r="C17" s="16"/>
      <c r="D17" s="16"/>
      <c r="E17" s="15"/>
      <c r="F17" s="15"/>
      <c r="G17" s="17"/>
      <c r="H17" s="18"/>
      <c r="I17" s="19"/>
      <c r="J17" s="19"/>
      <c r="K17" s="19"/>
      <c r="L17" s="8"/>
    </row>
    <row r="18" spans="2:12" ht="12.75" x14ac:dyDescent="0.2">
      <c r="B18" s="42"/>
      <c r="C18" s="43"/>
      <c r="D18" s="43"/>
      <c r="E18" s="42"/>
      <c r="F18" s="42"/>
      <c r="G18" s="44"/>
      <c r="H18" s="45"/>
      <c r="I18" s="46"/>
      <c r="J18" s="46"/>
      <c r="K18" s="46"/>
      <c r="L18" s="8"/>
    </row>
    <row r="19" spans="2:12" ht="12" customHeight="1" x14ac:dyDescent="0.2">
      <c r="B19" s="61" t="s">
        <v>11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37.5" customHeight="1" x14ac:dyDescent="0.2">
      <c r="B20" s="49" t="s">
        <v>33</v>
      </c>
      <c r="C20" s="59"/>
      <c r="D20" s="59"/>
      <c r="E20" s="59"/>
      <c r="F20" s="59"/>
      <c r="G20" s="59"/>
      <c r="H20" s="59"/>
      <c r="I20" s="59"/>
      <c r="J20" s="59"/>
      <c r="K20" s="60"/>
      <c r="L20" s="8"/>
    </row>
    <row r="21" spans="2:12" ht="38.25" customHeight="1" x14ac:dyDescent="0.2">
      <c r="B21" s="49" t="s">
        <v>23</v>
      </c>
      <c r="C21" s="50"/>
      <c r="D21" s="50"/>
      <c r="E21" s="51"/>
      <c r="F21" s="52"/>
      <c r="G21" s="66" t="s">
        <v>18</v>
      </c>
      <c r="H21" s="67"/>
      <c r="I21" s="67"/>
      <c r="J21" s="67"/>
      <c r="K21" s="68"/>
      <c r="L21" s="8"/>
    </row>
    <row r="22" spans="2:12" ht="15" customHeight="1" x14ac:dyDescent="0.2">
      <c r="B22" s="49" t="s">
        <v>24</v>
      </c>
      <c r="C22" s="59"/>
      <c r="D22" s="59"/>
      <c r="E22" s="59"/>
      <c r="F22" s="59"/>
      <c r="G22" s="59"/>
      <c r="H22" s="59"/>
      <c r="I22" s="59"/>
      <c r="J22" s="59"/>
      <c r="K22" s="60"/>
      <c r="L22" s="8"/>
    </row>
    <row r="23" spans="2:12" ht="15" customHeight="1" x14ac:dyDescent="0.2">
      <c r="B23" s="49" t="s">
        <v>16</v>
      </c>
      <c r="C23" s="59"/>
      <c r="D23" s="59"/>
      <c r="E23" s="59"/>
      <c r="F23" s="59"/>
      <c r="G23" s="59"/>
      <c r="H23" s="59"/>
      <c r="I23" s="59"/>
      <c r="J23" s="59"/>
      <c r="K23" s="60"/>
      <c r="L23" s="8"/>
    </row>
    <row r="24" spans="2:12" ht="18" customHeight="1" x14ac:dyDescent="0.2">
      <c r="B24" s="64" t="s">
        <v>20</v>
      </c>
      <c r="C24" s="50"/>
      <c r="D24" s="50"/>
      <c r="E24" s="50"/>
      <c r="F24" s="50"/>
      <c r="G24" s="50"/>
      <c r="H24" s="50"/>
      <c r="I24" s="50"/>
      <c r="J24" s="50"/>
      <c r="K24" s="65"/>
      <c r="L24" s="8"/>
    </row>
    <row r="25" spans="2:12" ht="18" customHeight="1" x14ac:dyDescent="0.2">
      <c r="B25" s="64" t="s">
        <v>22</v>
      </c>
      <c r="C25" s="50"/>
      <c r="D25" s="50"/>
      <c r="E25" s="50"/>
      <c r="F25" s="50"/>
      <c r="G25" s="50"/>
      <c r="H25" s="50"/>
      <c r="I25" s="50"/>
      <c r="J25" s="50"/>
      <c r="K25" s="6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11"/>
      <c r="I26" s="11"/>
      <c r="J26" s="11"/>
      <c r="K26" s="11"/>
      <c r="L26" s="8"/>
    </row>
    <row r="27" spans="2:12" ht="12" x14ac:dyDescent="0.2">
      <c r="B27" s="10"/>
      <c r="C27" s="7"/>
      <c r="D27" s="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12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13</v>
      </c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2"/>
      <c r="C31" s="8"/>
      <c r="D31" s="8"/>
      <c r="E31" s="8"/>
      <c r="F31" s="12"/>
      <c r="G31" s="8"/>
      <c r="H31" s="8"/>
      <c r="I31" s="8"/>
      <c r="J31" s="8"/>
      <c r="K31" s="8"/>
      <c r="L31" s="8"/>
    </row>
    <row r="32" spans="2:12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  <c r="K32" s="8"/>
      <c r="L32" s="8"/>
    </row>
    <row r="33" spans="2:11" x14ac:dyDescent="0.2">
      <c r="B33" s="3"/>
    </row>
    <row r="34" spans="2:11" x14ac:dyDescent="0.2">
      <c r="B34" s="3"/>
    </row>
    <row r="35" spans="2:11" ht="49.5" customHeight="1" x14ac:dyDescent="0.2"/>
    <row r="36" spans="2:11" x14ac:dyDescent="0.2">
      <c r="B36" s="4"/>
    </row>
    <row r="37" spans="2:11" s="5" customFormat="1" x14ac:dyDescent="0.2">
      <c r="B37" s="2"/>
      <c r="C37" s="1"/>
      <c r="D37" s="1"/>
      <c r="E37" s="1"/>
      <c r="F37" s="2"/>
      <c r="G37" s="1"/>
      <c r="H37" s="1"/>
      <c r="I37" s="1"/>
      <c r="J37" s="1"/>
      <c r="K37" s="1"/>
    </row>
  </sheetData>
  <mergeCells count="11">
    <mergeCell ref="B25:K25"/>
    <mergeCell ref="B22:K22"/>
    <mergeCell ref="G21:K21"/>
    <mergeCell ref="D16:H16"/>
    <mergeCell ref="B24:K24"/>
    <mergeCell ref="B23:K23"/>
    <mergeCell ref="B9:J9"/>
    <mergeCell ref="B21:F21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2022-03-25T09:37:52Z</cp:lastPrinted>
  <dcterms:created xsi:type="dcterms:W3CDTF">2002-11-08T11:04:29Z</dcterms:created>
  <dcterms:modified xsi:type="dcterms:W3CDTF">2022-03-28T10:16:49Z</dcterms:modified>
</cp:coreProperties>
</file>