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9\bc\"/>
    </mc:Choice>
  </mc:AlternateContent>
  <xr:revisionPtr revIDLastSave="0" documentId="13_ncr:1_{A5753486-F267-41AD-BB58-EF18AA4902F5}" xr6:coauthVersionLast="47" xr6:coauthVersionMax="47" xr10:uidLastSave="{00000000-0000-0000-0000-000000000000}"/>
  <bookViews>
    <workbookView xWindow="5970" yWindow="1845" windowWidth="21600" windowHeight="11295" xr2:uid="{00000000-000D-0000-FFFF-FFFF00000000}"/>
  </bookViews>
  <sheets>
    <sheet name="Arkusz1" sheetId="1" r:id="rId1"/>
  </sheets>
  <definedNames>
    <definedName name="_xlnm.Print_Area" localSheetId="0">Arkusz1!$A$1:$M$40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16" i="1"/>
  <c r="J16" i="1"/>
  <c r="K16" i="1"/>
  <c r="I17" i="1"/>
  <c r="J17" i="1"/>
  <c r="K17" i="1"/>
  <c r="C22" i="1" l="1"/>
  <c r="J15" i="1"/>
  <c r="K15" i="1"/>
  <c r="K14" i="1"/>
  <c r="J14" i="1"/>
  <c r="I15" i="1"/>
  <c r="I14" i="1"/>
  <c r="I22" i="1" l="1"/>
</calcChain>
</file>

<file path=xl/sharedStrings.xml><?xml version="1.0" encoding="utf-8"?>
<sst xmlns="http://schemas.openxmlformats.org/spreadsheetml/2006/main" count="53" uniqueCount="41">
  <si>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</si>
  <si>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</si>
  <si>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</si>
  <si>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</si>
  <si>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</si>
  <si>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</si>
  <si>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</si>
  <si>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</si>
  <si>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</si>
  <si>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</si>
  <si>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</si>
  <si>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</si>
  <si>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</si>
  <si>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</si>
  <si>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</si>
  <si>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</si>
  <si>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</si>
  <si>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</si>
  <si>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</si>
  <si>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</si>
  <si>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</si>
  <si>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</si>
  <si>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</si>
  <si>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</si>
  <si>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</si>
  <si>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TZ.220.7.2022.7.9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</si>
  <si>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15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</si>
  <si>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Fujirebio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</si>
  <si>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2</t>
  </si>
  <si>
    <t>Fujirebio</t>
  </si>
  <si>
    <t>Lumipulse® G β-Amyloid 1-40 IRC</t>
  </si>
  <si>
    <t>3 x 14 t.</t>
  </si>
  <si>
    <t>Lumipulse® G Total Tau IRC</t>
  </si>
  <si>
    <t>Lumipulse® G β-Amyloid 1-42 IRC</t>
  </si>
  <si>
    <t xml:space="preserve">Lumipulse® G β-Amyloid 1-42 Calibrators </t>
  </si>
  <si>
    <t>2 x 3 c.</t>
  </si>
  <si>
    <t>Lumipulse® G β-Amyloid 1-40 Calibrators</t>
  </si>
  <si>
    <t>Lumipulse® G Total Tau Calibrators</t>
  </si>
  <si>
    <t>1 x 3 c.</t>
  </si>
  <si>
    <t>Lumipulse® G phospho Tau 181 IRC</t>
  </si>
  <si>
    <t>Lumipulse® G phospho Tau 181 Calibrators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</si>
</sst>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1685925</xdr:colOff>
      <xdr:row>0</xdr:row>
      <xdr:rowOff>0</xdr:rowOff>
    </xdr:from>
    <xdr:to>
      <xdr:col>9</xdr:col>
      <xdr:colOff>699135</xdr:colOff>
      <xdr:row>0</xdr:row>
      <xdr:rowOff>797560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D01FC56-EE86-48ED-B30F-161AC073AE6B}"/>
            </a:ext>
          </a:extLst>
        </xdr:cNvPr>
        <xdr:cNvGrpSpPr>
          <a:grpSpLocks/>
        </xdr:cNvGrpSpPr>
      </xdr:nvGrpSpPr>
      <xdr:grpSpPr>
        <a:xfrm>
          <a:off x="2581275" y="0"/>
          <a:ext cx="5899785" cy="797560"/>
          <a:chOff x="0" y="0"/>
          <a:chExt cx="5985510" cy="828675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310826A5-E816-44B4-98A1-85461FF383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98320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EBBB820F-F97A-48D2-AF1A-6A6641570C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140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>
            <a:extLst>
              <a:ext uri="{FF2B5EF4-FFF2-40B4-BE49-F238E27FC236}">
                <a16:creationId xmlns:a16="http://schemas.microsoft.com/office/drawing/2014/main" id="{0F5C29FA-FB54-4986-AAF5-238F989993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0671" y="161925"/>
            <a:ext cx="514350" cy="514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6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4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71.2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28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27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30</v>
      </c>
      <c r="D14" s="12" t="s">
        <v>29</v>
      </c>
      <c r="E14" s="25">
        <v>231524</v>
      </c>
      <c r="F14" s="12" t="s">
        <v>31</v>
      </c>
      <c r="G14" s="25">
        <v>2</v>
      </c>
      <c r="H14" s="13"/>
      <c r="I14" s="13">
        <f>G14*H14</f>
        <v>0</v>
      </c>
      <c r="J14" s="12" t="str">
        <f t="shared" ref="J14:J15" si="0">D14</f>
        <v>Fujirebio</v>
      </c>
      <c r="K14" s="35">
        <f t="shared" ref="K14:K15" si="1">E14</f>
        <v>231524</v>
      </c>
      <c r="L14" s="8"/>
    </row>
    <row r="15" spans="2:12" ht="12" x14ac:dyDescent="0.2">
      <c r="B15" s="34">
        <v>2</v>
      </c>
      <c r="C15" s="47" t="s">
        <v>32</v>
      </c>
      <c r="D15" s="12" t="s">
        <v>29</v>
      </c>
      <c r="E15" s="25">
        <v>230312</v>
      </c>
      <c r="F15" s="12" t="s">
        <v>31</v>
      </c>
      <c r="G15" s="40">
        <v>1</v>
      </c>
      <c r="H15" s="13"/>
      <c r="I15" s="13">
        <f>G15*H15</f>
        <v>0</v>
      </c>
      <c r="J15" s="12" t="str">
        <f t="shared" si="0"/>
        <v>Fujirebio</v>
      </c>
      <c r="K15" s="37">
        <f t="shared" si="1"/>
        <v>230312</v>
      </c>
      <c r="L15" s="8"/>
    </row>
    <row r="16" spans="2:12" ht="12" x14ac:dyDescent="0.2">
      <c r="B16" s="34">
        <v>3</v>
      </c>
      <c r="C16" s="47" t="s">
        <v>33</v>
      </c>
      <c r="D16" s="12" t="s">
        <v>29</v>
      </c>
      <c r="E16" s="40">
        <v>230336</v>
      </c>
      <c r="F16" s="12" t="s">
        <v>31</v>
      </c>
      <c r="G16" s="40">
        <v>2</v>
      </c>
      <c r="H16" s="13"/>
      <c r="I16" s="13">
        <f t="shared" ref="I16:I17" si="2">G16*H16</f>
        <v>0</v>
      </c>
      <c r="J16" s="12" t="str">
        <f t="shared" ref="J16:J17" si="3">D16</f>
        <v>Fujirebio</v>
      </c>
      <c r="K16" s="41">
        <f t="shared" ref="K16:K17" si="4">E16</f>
        <v>230336</v>
      </c>
      <c r="L16" s="8"/>
    </row>
    <row r="17" spans="2:12" ht="12" x14ac:dyDescent="0.2">
      <c r="B17" s="34">
        <v>4</v>
      </c>
      <c r="C17" s="47" t="s">
        <v>34</v>
      </c>
      <c r="D17" s="12" t="s">
        <v>29</v>
      </c>
      <c r="E17" s="40">
        <v>230343</v>
      </c>
      <c r="F17" s="12" t="s">
        <v>35</v>
      </c>
      <c r="G17" s="40">
        <v>1</v>
      </c>
      <c r="H17" s="13"/>
      <c r="I17" s="13">
        <f t="shared" si="2"/>
        <v>0</v>
      </c>
      <c r="J17" s="12" t="str">
        <f t="shared" si="3"/>
        <v>Fujirebio</v>
      </c>
      <c r="K17" s="41">
        <f t="shared" si="4"/>
        <v>230343</v>
      </c>
      <c r="L17" s="8"/>
    </row>
    <row r="18" spans="2:12" ht="12" x14ac:dyDescent="0.2">
      <c r="B18" s="34">
        <v>5</v>
      </c>
      <c r="C18" s="47" t="s">
        <v>36</v>
      </c>
      <c r="D18" s="12" t="s">
        <v>29</v>
      </c>
      <c r="E18" s="40">
        <v>231531</v>
      </c>
      <c r="F18" s="12" t="s">
        <v>35</v>
      </c>
      <c r="G18" s="40">
        <v>1</v>
      </c>
      <c r="H18" s="13"/>
      <c r="I18" s="13">
        <f t="shared" ref="I18:I21" si="5">G18*H18</f>
        <v>0</v>
      </c>
      <c r="J18" s="12" t="str">
        <f t="shared" ref="J18:J21" si="6">D18</f>
        <v>Fujirebio</v>
      </c>
      <c r="K18" s="41">
        <f t="shared" ref="K18:K21" si="7">E18</f>
        <v>231531</v>
      </c>
      <c r="L18" s="8"/>
    </row>
    <row r="19" spans="2:12" ht="12" x14ac:dyDescent="0.2">
      <c r="B19" s="34">
        <v>6</v>
      </c>
      <c r="C19" s="47" t="s">
        <v>39</v>
      </c>
      <c r="D19" s="12" t="s">
        <v>29</v>
      </c>
      <c r="E19" s="40">
        <v>230350</v>
      </c>
      <c r="F19" s="12" t="s">
        <v>31</v>
      </c>
      <c r="G19" s="40">
        <v>2</v>
      </c>
      <c r="H19" s="13"/>
      <c r="I19" s="13">
        <f t="shared" si="5"/>
        <v>0</v>
      </c>
      <c r="J19" s="12" t="str">
        <f t="shared" si="6"/>
        <v>Fujirebio</v>
      </c>
      <c r="K19" s="41">
        <f t="shared" si="7"/>
        <v>230350</v>
      </c>
      <c r="L19" s="8"/>
    </row>
    <row r="20" spans="2:12" ht="12" x14ac:dyDescent="0.2">
      <c r="B20" s="34">
        <v>7</v>
      </c>
      <c r="C20" s="47" t="s">
        <v>37</v>
      </c>
      <c r="D20" s="12" t="s">
        <v>29</v>
      </c>
      <c r="E20" s="40">
        <v>230329</v>
      </c>
      <c r="F20" s="12" t="s">
        <v>35</v>
      </c>
      <c r="G20" s="40">
        <v>1</v>
      </c>
      <c r="H20" s="13"/>
      <c r="I20" s="13">
        <f t="shared" si="5"/>
        <v>0</v>
      </c>
      <c r="J20" s="12" t="str">
        <f t="shared" si="6"/>
        <v>Fujirebio</v>
      </c>
      <c r="K20" s="41">
        <f t="shared" si="7"/>
        <v>230329</v>
      </c>
      <c r="L20" s="8"/>
    </row>
    <row r="21" spans="2:12" ht="24.75" thickBot="1" x14ac:dyDescent="0.25">
      <c r="B21" s="34">
        <v>8</v>
      </c>
      <c r="C21" s="47" t="s">
        <v>40</v>
      </c>
      <c r="D21" s="12" t="s">
        <v>29</v>
      </c>
      <c r="E21" s="40">
        <v>230367</v>
      </c>
      <c r="F21" s="12" t="s">
        <v>38</v>
      </c>
      <c r="G21" s="40">
        <v>1</v>
      </c>
      <c r="H21" s="13"/>
      <c r="I21" s="13">
        <f t="shared" si="5"/>
        <v>0</v>
      </c>
      <c r="J21" s="12" t="str">
        <f t="shared" si="6"/>
        <v>Fujirebio</v>
      </c>
      <c r="K21" s="41">
        <f t="shared" si="7"/>
        <v>230367</v>
      </c>
      <c r="L21" s="8"/>
    </row>
    <row r="22" spans="2:12" ht="12.75" thickBot="1" x14ac:dyDescent="0.25">
      <c r="B22" s="38"/>
      <c r="C22" s="39" t="str">
        <f>"Razem wartość brutto "&amp;B9</f>
        <v>Razem wartość brutto Część 2</v>
      </c>
      <c r="D22" s="61"/>
      <c r="E22" s="62"/>
      <c r="F22" s="62"/>
      <c r="G22" s="62"/>
      <c r="H22" s="62"/>
      <c r="I22" s="36">
        <f>SUM(I14:I21)</f>
        <v>0</v>
      </c>
      <c r="J22" s="42"/>
      <c r="K22" s="46"/>
      <c r="L22" s="8"/>
    </row>
    <row r="23" spans="2:12" ht="12" x14ac:dyDescent="0.2">
      <c r="B23" s="27"/>
      <c r="C23" s="28"/>
      <c r="D23" s="28"/>
      <c r="E23" s="27"/>
      <c r="F23" s="27"/>
      <c r="G23" s="29"/>
      <c r="H23" s="30"/>
      <c r="I23" s="31"/>
      <c r="J23" s="31"/>
      <c r="K23" s="31"/>
      <c r="L23" s="8"/>
    </row>
    <row r="24" spans="2:12" ht="12" x14ac:dyDescent="0.2">
      <c r="B24" s="20"/>
      <c r="C24" s="21"/>
      <c r="D24" s="21"/>
      <c r="E24" s="20"/>
      <c r="F24" s="20"/>
      <c r="G24" s="22"/>
      <c r="H24" s="23"/>
      <c r="I24" s="24"/>
      <c r="J24" s="24"/>
      <c r="K24" s="24"/>
      <c r="L24" s="8"/>
    </row>
    <row r="25" spans="2:12" ht="12" customHeight="1" x14ac:dyDescent="0.2">
      <c r="B25" s="73" t="s">
        <v>11</v>
      </c>
      <c r="C25" s="74"/>
      <c r="D25" s="74"/>
      <c r="E25" s="74"/>
      <c r="F25" s="74"/>
      <c r="G25" s="74"/>
      <c r="H25" s="74"/>
      <c r="I25" s="74"/>
      <c r="J25" s="74"/>
      <c r="K25" s="75"/>
      <c r="L25" s="8"/>
    </row>
    <row r="26" spans="2:12" ht="37.5" customHeight="1" x14ac:dyDescent="0.2">
      <c r="B26" s="55" t="s">
        <v>12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38.25" customHeight="1" x14ac:dyDescent="0.2">
      <c r="B27" s="55" t="s">
        <v>24</v>
      </c>
      <c r="C27" s="53"/>
      <c r="D27" s="53"/>
      <c r="E27" s="65"/>
      <c r="F27" s="66"/>
      <c r="G27" s="58" t="s">
        <v>19</v>
      </c>
      <c r="H27" s="59"/>
      <c r="I27" s="59"/>
      <c r="J27" s="59"/>
      <c r="K27" s="60"/>
      <c r="L27" s="8"/>
    </row>
    <row r="28" spans="2:12" ht="15" customHeight="1" x14ac:dyDescent="0.2">
      <c r="B28" s="55" t="s">
        <v>26</v>
      </c>
      <c r="C28" s="56"/>
      <c r="D28" s="56"/>
      <c r="E28" s="56"/>
      <c r="F28" s="56"/>
      <c r="G28" s="56"/>
      <c r="H28" s="56"/>
      <c r="I28" s="56"/>
      <c r="J28" s="56"/>
      <c r="K28" s="57"/>
      <c r="L28" s="8"/>
    </row>
    <row r="29" spans="2:12" ht="15" customHeight="1" x14ac:dyDescent="0.2">
      <c r="B29" s="55" t="s">
        <v>17</v>
      </c>
      <c r="C29" s="56"/>
      <c r="D29" s="56"/>
      <c r="E29" s="56"/>
      <c r="F29" s="56"/>
      <c r="G29" s="56"/>
      <c r="H29" s="56"/>
      <c r="I29" s="56"/>
      <c r="J29" s="56"/>
      <c r="K29" s="57"/>
      <c r="L29" s="8"/>
    </row>
    <row r="30" spans="2:12" ht="18" customHeight="1" x14ac:dyDescent="0.2">
      <c r="B30" s="52" t="s">
        <v>21</v>
      </c>
      <c r="C30" s="53"/>
      <c r="D30" s="53"/>
      <c r="E30" s="53"/>
      <c r="F30" s="53"/>
      <c r="G30" s="53"/>
      <c r="H30" s="53"/>
      <c r="I30" s="53"/>
      <c r="J30" s="53"/>
      <c r="K30" s="54"/>
      <c r="L30" s="8"/>
    </row>
    <row r="31" spans="2:12" ht="18" customHeight="1" x14ac:dyDescent="0.2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  <c r="L31" s="8"/>
    </row>
    <row r="32" spans="2:12" ht="28.15" customHeight="1" x14ac:dyDescent="0.2">
      <c r="B32" s="14"/>
      <c r="C32" s="7"/>
      <c r="D32" s="7"/>
      <c r="E32" s="7"/>
      <c r="F32" s="7"/>
      <c r="G32" s="7"/>
      <c r="H32" s="15"/>
      <c r="I32" s="15"/>
      <c r="J32" s="15"/>
      <c r="K32" s="15"/>
      <c r="L32" s="8"/>
    </row>
    <row r="33" spans="2:12" ht="12" x14ac:dyDescent="0.2">
      <c r="B33" s="14"/>
      <c r="C33" s="16"/>
      <c r="D33" s="16"/>
      <c r="E33" s="16"/>
      <c r="F33" s="16"/>
      <c r="G33" s="16"/>
      <c r="H33" s="17"/>
      <c r="I33" s="17"/>
      <c r="J33" s="17"/>
      <c r="K33" s="17"/>
      <c r="L33" s="8"/>
    </row>
    <row r="34" spans="2:12" ht="12" x14ac:dyDescent="0.2">
      <c r="B34" s="14"/>
      <c r="C34" s="17"/>
      <c r="D34" s="1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14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8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ht="29.25" customHeight="1" x14ac:dyDescent="0.2">
      <c r="B41" s="19"/>
      <c r="C41" s="8"/>
      <c r="D41" s="8"/>
      <c r="E41" s="8"/>
      <c r="F41" s="18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9:J9"/>
    <mergeCell ref="B27:F27"/>
    <mergeCell ref="B10:K11"/>
    <mergeCell ref="B26:K26"/>
    <mergeCell ref="B25:K25"/>
    <mergeCell ref="B31:K31"/>
    <mergeCell ref="B28:K28"/>
    <mergeCell ref="G27:K27"/>
    <mergeCell ref="D22:H22"/>
    <mergeCell ref="B30:K30"/>
    <mergeCell ref="B29:K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2022-03-01T19:00:06Z</dcterms:modified>
</cp:coreProperties>
</file>