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7\bc\"/>
    </mc:Choice>
  </mc:AlternateContent>
  <bookViews>
    <workbookView xWindow="0" yWindow="0" windowWidth="23865" windowHeight="10185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<sst xmlns="http://schemas.openxmlformats.org/spreadsheetml/2006/main" count="38" uniqueCount="34">
  <si>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</si>
  <si>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</si>
  <si>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</si>
  <si>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</si>
  <si>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</si>
  <si>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</si>
  <si>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</si>
  <si>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</si>
  <si>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</si>
  <si>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</si>
  <si>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</si>
  <si>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</si>
  <si>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</si>
  <si>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</si>
  <si>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</si>
  <si>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</si>
  <si>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</si>
  <si>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</si>
  <si>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</si>
  <si>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</si>
  <si>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</si>
  <si>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</si>
  <si>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</si>
  <si>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</si>
  <si>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TZ.220.7.2022.7.7</t>
  </si>
  <si>
    <t>Część 9</t>
  </si>
  <si>
    <t>Rybelsus  (semaglutyd) - tabletki 3 mg</t>
  </si>
  <si>
    <t>Rybelsus  (semaglutyd) - tabletki 7 mg</t>
  </si>
  <si>
    <t>Rybelsus  (semaglutyd) - tabletki 14 mg</t>
  </si>
  <si>
    <t>Novo Nordisk</t>
  </si>
  <si>
    <t>op. (30 tabl.)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</si>
  <si>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15 dni roboczych od daty otrzymania zamówienia</t>
    </r>
  </si>
  <si>
    <r>
      <t>Opis przedmiotu zamówienia- formularz cenowy na dostawę leku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Novo Nordisk   </t>
    </r>
    <r>
      <rPr>
        <b/>
        <sz val="9"/>
        <rFont val="Calibri"/>
        <family val="2"/>
        <charset val="238"/>
      </rPr>
      <t xml:space="preserve">do celów naukowo - badawczych.
</t>
    </r>
    <r>
      <rPr>
        <b/>
        <sz val="9"/>
        <color rgb="FFFF0000"/>
        <rFont val="Calibri"/>
        <family val="2"/>
        <charset val="238"/>
      </rPr>
      <t xml:space="preserve">Dostawa do: </t>
    </r>
    <r>
      <rPr>
        <b/>
        <sz val="9"/>
        <rFont val="Calibri"/>
        <family val="2"/>
        <charset val="238"/>
      </rPr>
      <t>Uniwersytet Medyczy w Białymstoku, Centrum Badań Klinicznych, ul. Marii Skłodowskiej-Curie 24a
15-276 Białystok, tel 85 831 81 56</t>
    </r>
  </si>
  <si>
    <t>Termin ważności odczynników: 24 miesiacey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</si>
</sst>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B25" sqref="B25:K2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24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19</v>
      </c>
      <c r="K3" s="26"/>
      <c r="L3" s="8"/>
    </row>
    <row r="4" spans="2:12" ht="12.75" x14ac:dyDescent="0.2">
      <c r="B4" s="6"/>
      <c r="C4" s="50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25</v>
      </c>
      <c r="C9" s="64"/>
      <c r="D9" s="64"/>
      <c r="E9" s="64"/>
      <c r="F9" s="64"/>
      <c r="G9" s="64"/>
      <c r="H9" s="64"/>
      <c r="I9" s="64"/>
      <c r="J9" s="64"/>
      <c r="K9" s="49" t="s">
        <v>10</v>
      </c>
      <c r="L9" s="8"/>
    </row>
    <row r="10" spans="2:12" ht="12" customHeight="1" x14ac:dyDescent="0.2">
      <c r="B10" s="67" t="s">
        <v>32</v>
      </c>
      <c r="C10" s="68"/>
      <c r="D10" s="68"/>
      <c r="E10" s="68"/>
      <c r="F10" s="68"/>
      <c r="G10" s="68"/>
      <c r="H10" s="68"/>
      <c r="I10" s="68"/>
      <c r="J10" s="68"/>
      <c r="K10" s="69"/>
      <c r="L10" s="8"/>
    </row>
    <row r="11" spans="2:12" ht="36.75" customHeight="1" thickBot="1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17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26</v>
      </c>
      <c r="D14" s="12" t="s">
        <v>29</v>
      </c>
      <c r="E14" s="25"/>
      <c r="F14" s="12" t="s">
        <v>30</v>
      </c>
      <c r="G14" s="25">
        <v>234</v>
      </c>
      <c r="H14" s="13"/>
      <c r="I14" s="13">
        <f>G14*H14</f>
        <v>0</v>
      </c>
      <c r="J14" s="12" t="str">
        <f t="shared" ref="J14:J15" si="0">D14</f>
        <v>Novo Nordisk</v>
      </c>
      <c r="K14" s="35">
        <f t="shared" ref="K14:K15" si="1">E14</f>
        <v>0</v>
      </c>
      <c r="L14" s="8"/>
    </row>
    <row r="15" spans="2:12" ht="12" x14ac:dyDescent="0.2">
      <c r="B15" s="34">
        <v>2</v>
      </c>
      <c r="C15" s="47" t="s">
        <v>27</v>
      </c>
      <c r="D15" s="12" t="s">
        <v>29</v>
      </c>
      <c r="E15" s="25"/>
      <c r="F15" s="12" t="s">
        <v>30</v>
      </c>
      <c r="G15" s="25">
        <v>300</v>
      </c>
      <c r="H15" s="13"/>
      <c r="I15" s="13">
        <f>G15*H15</f>
        <v>0</v>
      </c>
      <c r="J15" s="12" t="str">
        <f t="shared" si="0"/>
        <v>Novo Nordisk</v>
      </c>
      <c r="K15" s="37">
        <f t="shared" si="1"/>
        <v>0</v>
      </c>
      <c r="L15" s="8"/>
    </row>
    <row r="16" spans="2:12" ht="12.75" thickBot="1" x14ac:dyDescent="0.25">
      <c r="B16" s="34">
        <v>3</v>
      </c>
      <c r="C16" s="47" t="s">
        <v>28</v>
      </c>
      <c r="D16" s="12" t="s">
        <v>29</v>
      </c>
      <c r="E16" s="40"/>
      <c r="F16" s="12" t="s">
        <v>30</v>
      </c>
      <c r="G16" s="40">
        <v>534</v>
      </c>
      <c r="H16" s="13"/>
      <c r="I16" s="13">
        <f t="shared" ref="I16" si="2">G16*H16</f>
        <v>0</v>
      </c>
      <c r="J16" s="12" t="str">
        <f t="shared" ref="J16" si="3">D16</f>
        <v>Novo Nordisk</v>
      </c>
      <c r="K16" s="41">
        <f t="shared" ref="K16" si="4">E16</f>
        <v>0</v>
      </c>
      <c r="L16" s="8"/>
    </row>
    <row r="17" spans="2:12" ht="12.75" thickBot="1" x14ac:dyDescent="0.25">
      <c r="B17" s="38"/>
      <c r="C17" s="39" t="str">
        <f>"Razem wartość brutto "&amp;B9</f>
        <v>Razem wartość brutto Część 9</v>
      </c>
      <c r="D17" s="61"/>
      <c r="E17" s="62"/>
      <c r="F17" s="62"/>
      <c r="G17" s="62"/>
      <c r="H17" s="62"/>
      <c r="I17" s="36">
        <f>SUM(I14:I16)</f>
        <v>0</v>
      </c>
      <c r="J17" s="42"/>
      <c r="K17" s="46"/>
      <c r="L17" s="8"/>
    </row>
    <row r="18" spans="2:12" ht="12" x14ac:dyDescent="0.2">
      <c r="B18" s="27"/>
      <c r="C18" s="28"/>
      <c r="D18" s="28"/>
      <c r="E18" s="27"/>
      <c r="F18" s="27"/>
      <c r="G18" s="29"/>
      <c r="H18" s="30"/>
      <c r="I18" s="31"/>
      <c r="J18" s="31"/>
      <c r="K18" s="31"/>
      <c r="L18" s="8"/>
    </row>
    <row r="19" spans="2:12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  <c r="L19" s="8"/>
    </row>
    <row r="20" spans="2:12" ht="12" customHeight="1" x14ac:dyDescent="0.2">
      <c r="B20" s="73" t="s">
        <v>11</v>
      </c>
      <c r="C20" s="74"/>
      <c r="D20" s="74"/>
      <c r="E20" s="74"/>
      <c r="F20" s="74"/>
      <c r="G20" s="74"/>
      <c r="H20" s="74"/>
      <c r="I20" s="74"/>
      <c r="J20" s="74"/>
      <c r="K20" s="75"/>
      <c r="L20" s="8"/>
    </row>
    <row r="21" spans="2:12" ht="37.5" customHeight="1" x14ac:dyDescent="0.2">
      <c r="B21" s="55" t="s">
        <v>12</v>
      </c>
      <c r="C21" s="56"/>
      <c r="D21" s="56"/>
      <c r="E21" s="56"/>
      <c r="F21" s="56"/>
      <c r="G21" s="56"/>
      <c r="H21" s="56"/>
      <c r="I21" s="56"/>
      <c r="J21" s="56"/>
      <c r="K21" s="57"/>
      <c r="L21" s="8"/>
    </row>
    <row r="22" spans="2:12" ht="38.25" customHeight="1" x14ac:dyDescent="0.2">
      <c r="B22" s="55" t="s">
        <v>23</v>
      </c>
      <c r="C22" s="53"/>
      <c r="D22" s="53"/>
      <c r="E22" s="65"/>
      <c r="F22" s="66"/>
      <c r="G22" s="58" t="s">
        <v>18</v>
      </c>
      <c r="H22" s="59"/>
      <c r="I22" s="59"/>
      <c r="J22" s="59"/>
      <c r="K22" s="60"/>
      <c r="L22" s="8"/>
    </row>
    <row r="23" spans="2:12" ht="15" customHeight="1" x14ac:dyDescent="0.2">
      <c r="B23" s="55" t="s">
        <v>31</v>
      </c>
      <c r="C23" s="56"/>
      <c r="D23" s="56"/>
      <c r="E23" s="56"/>
      <c r="F23" s="56"/>
      <c r="G23" s="56"/>
      <c r="H23" s="56"/>
      <c r="I23" s="56"/>
      <c r="J23" s="56"/>
      <c r="K23" s="57"/>
      <c r="L23" s="8"/>
    </row>
    <row r="24" spans="2:12" ht="15" customHeight="1" x14ac:dyDescent="0.2">
      <c r="B24" s="55" t="s">
        <v>33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8" customHeight="1" x14ac:dyDescent="0.2">
      <c r="B25" s="52" t="s">
        <v>20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52" t="s">
        <v>22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  <c r="L27" s="8"/>
    </row>
    <row r="28" spans="2:12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  <c r="L28" s="8"/>
    </row>
    <row r="29" spans="2:12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2022-02-10T13:19:51Z</dcterms:modified>
</cp:coreProperties>
</file>