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<sst xmlns="http://schemas.openxmlformats.org/spreadsheetml/2006/main" count="38" uniqueCount="34">
  <si>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</si>
  <si>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</si>
  <si>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</si>
  <si>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</si>
  <si>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</si>
  <si>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</si>
  <si>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</si>
  <si>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</si>
  <si>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</si>
  <si>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</si>
  <si>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</si>
  <si>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</si>
  <si>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</si>
  <si>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</si>
  <si>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</si>
  <si>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</si>
  <si>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</si>
  <si>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</si>
  <si>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</si>
  <si>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</si>
  <si>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</si>
  <si>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</si>
  <si>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</si>
  <si>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</si>
  <si>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</si>
  <si>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</si>
  <si>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TZ.220.7.2022.7.7</t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</si>
  <si>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</si>
  <si>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</si>
  <si>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</si>
  <si>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Phagocytosis (SAB Target List) H96 CFX96</t>
  </si>
  <si>
    <t>Fibroblast (SAB Target List) H96 CFX96</t>
  </si>
  <si>
    <t>szt.</t>
  </si>
  <si>
    <t>VEGF Signaling and Activation H96, CFX96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</si>
</sst>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4.5703125" style="1" customWidth="1"/>
    <col min="4" max="4" width="14.28515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33</v>
      </c>
      <c r="D14" s="12" t="s">
        <v>29</v>
      </c>
      <c r="E14" s="25">
        <v>10025756</v>
      </c>
      <c r="F14" s="12" t="s">
        <v>32</v>
      </c>
      <c r="G14" s="25">
        <v>10</v>
      </c>
      <c r="H14" s="13"/>
      <c r="I14" s="13">
        <f>G14*H14</f>
        <v>0</v>
      </c>
      <c r="J14" s="12" t="str">
        <f t="shared" ref="J14:J15" si="0">D14</f>
        <v>Bio-Rad</v>
      </c>
      <c r="K14" s="35">
        <f t="shared" ref="K14:K15" si="1">E14</f>
        <v>10025756</v>
      </c>
      <c r="L14" s="8"/>
    </row>
    <row r="15" spans="2:12" ht="12" x14ac:dyDescent="0.2">
      <c r="B15" s="34">
        <v>2</v>
      </c>
      <c r="C15" s="47" t="s">
        <v>31</v>
      </c>
      <c r="D15" s="12" t="s">
        <v>29</v>
      </c>
      <c r="E15" s="25">
        <v>10034149</v>
      </c>
      <c r="F15" s="12" t="s">
        <v>32</v>
      </c>
      <c r="G15" s="25">
        <v>20</v>
      </c>
      <c r="H15" s="13"/>
      <c r="I15" s="13">
        <f>G15*H15</f>
        <v>0</v>
      </c>
      <c r="J15" s="12" t="str">
        <f t="shared" si="0"/>
        <v>Bio-Rad</v>
      </c>
      <c r="K15" s="37">
        <f t="shared" si="1"/>
        <v>10034149</v>
      </c>
      <c r="L15" s="8"/>
    </row>
    <row r="16" spans="2:12" ht="12.75" thickBot="1" x14ac:dyDescent="0.25">
      <c r="B16" s="34">
        <v>3</v>
      </c>
      <c r="C16" s="47" t="s">
        <v>30</v>
      </c>
      <c r="D16" s="12" t="s">
        <v>29</v>
      </c>
      <c r="E16" s="40">
        <v>10047255</v>
      </c>
      <c r="F16" s="12" t="s">
        <v>32</v>
      </c>
      <c r="G16" s="40">
        <v>20</v>
      </c>
      <c r="H16" s="13"/>
      <c r="I16" s="13">
        <f t="shared" ref="I16" si="2">G16*H16</f>
        <v>0</v>
      </c>
      <c r="J16" s="12" t="str">
        <f t="shared" ref="J16" si="3">D16</f>
        <v>Bio-Rad</v>
      </c>
      <c r="K16" s="41">
        <f t="shared" ref="K16" si="4">E16</f>
        <v>10047255</v>
      </c>
      <c r="L16" s="8"/>
    </row>
    <row r="17" spans="2:12" ht="12.75" thickBot="1" x14ac:dyDescent="0.25">
      <c r="B17" s="38"/>
      <c r="C17" s="39" t="str">
        <f>"Razem wartość brutto "&amp;B9</f>
        <v>Razem wartość brutto Część 8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24</v>
      </c>
      <c r="C22" s="53"/>
      <c r="D22" s="53"/>
      <c r="E22" s="65"/>
      <c r="F22" s="66"/>
      <c r="G22" s="58" t="s">
        <v>19</v>
      </c>
      <c r="H22" s="59"/>
      <c r="I22" s="59"/>
      <c r="J22" s="59"/>
      <c r="K22" s="60"/>
      <c r="L22" s="8"/>
    </row>
    <row r="23" spans="2:12" ht="15" customHeight="1" x14ac:dyDescent="0.2">
      <c r="B23" s="55" t="s">
        <v>25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17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23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2022-02-10T13:11:58Z</dcterms:modified>
</cp:coreProperties>
</file>