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8\bc\"/>
    </mc:Choice>
  </mc:AlternateContent>
  <xr:revisionPtr revIDLastSave="0" documentId="13_ncr:1_{95996B8B-9559-4D15-BD73-B859BCD6C95F}" xr6:coauthVersionLast="47" xr6:coauthVersionMax="47" xr10:uidLastSave="{00000000-0000-0000-0000-000000000000}"/>
  <bookViews>
    <workbookView xWindow="2100" yWindow="495" windowWidth="23595" windowHeight="13320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<sst xmlns="http://schemas.openxmlformats.org/spreadsheetml/2006/main" count="44" uniqueCount="39">
  <si>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</si>
  <si>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</si>
  <si>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</si>
  <si>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</si>
  <si>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</si>
  <si>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</si>
  <si>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</si>
  <si>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</si>
  <si>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</si>
  <si>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</si>
  <si>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</si>
  <si>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</si>
  <si>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</si>
  <si>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</si>
  <si>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</si>
  <si>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</si>
  <si>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</si>
  <si>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</si>
  <si>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</si>
  <si>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</si>
  <si>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</si>
  <si>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</si>
  <si>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</si>
  <si>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</si>
  <si>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</si>
  <si>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TZ.220.7.2022.7.8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</si>
  <si>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</si>
  <si>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</si>
  <si>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</si>
  <si>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</si>
  <si>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BMS216</t>
  </si>
  <si>
    <t>IFN alpha Human ELISA Kit</t>
  </si>
  <si>
    <t>96 t.</t>
  </si>
  <si>
    <t>IFN beta Human ELISA Kit</t>
  </si>
  <si>
    <t>MA537885</t>
  </si>
  <si>
    <t>PLA2G2A Recombinant Rabbit Monoclonal Antibody (ARC2416)</t>
  </si>
  <si>
    <t>100 ul</t>
  </si>
  <si>
    <t>PA575603</t>
  </si>
  <si>
    <t>ASAH3 Polyclonal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</si>
</sst>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31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Thermo Fisher</v>
      </c>
      <c r="K14" s="35" t="str">
        <f t="shared" ref="K14:K15" si="1">E14</f>
        <v>BMS216</v>
      </c>
      <c r="L14" s="8"/>
    </row>
    <row r="15" spans="2:12" ht="12" x14ac:dyDescent="0.2">
      <c r="B15" s="34">
        <v>2</v>
      </c>
      <c r="C15" s="47" t="s">
        <v>33</v>
      </c>
      <c r="D15" s="12" t="s">
        <v>29</v>
      </c>
      <c r="E15" s="25">
        <v>414101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Thermo Fisher</v>
      </c>
      <c r="K15" s="37">
        <f t="shared" si="1"/>
        <v>414101</v>
      </c>
      <c r="L15" s="8"/>
    </row>
    <row r="16" spans="2:12" ht="24" x14ac:dyDescent="0.2">
      <c r="B16" s="34">
        <v>3</v>
      </c>
      <c r="C16" s="47" t="s">
        <v>35</v>
      </c>
      <c r="D16" s="12" t="s">
        <v>29</v>
      </c>
      <c r="E16" s="40" t="s">
        <v>34</v>
      </c>
      <c r="F16" s="12" t="s">
        <v>36</v>
      </c>
      <c r="G16" s="40">
        <v>1</v>
      </c>
      <c r="H16" s="13"/>
      <c r="I16" s="13">
        <f t="shared" ref="I16:I17" si="2">G16*H16</f>
        <v>0</v>
      </c>
      <c r="J16" s="12" t="str">
        <f t="shared" ref="J16:J17" si="3">D16</f>
        <v>Thermo Fisher</v>
      </c>
      <c r="K16" s="41" t="str">
        <f t="shared" ref="K16:K17" si="4">E16</f>
        <v>MA537885</v>
      </c>
      <c r="L16" s="8"/>
    </row>
    <row r="17" spans="2:12" ht="12.75" thickBot="1" x14ac:dyDescent="0.25">
      <c r="B17" s="34">
        <v>4</v>
      </c>
      <c r="C17" s="47" t="s">
        <v>38</v>
      </c>
      <c r="D17" s="12" t="s">
        <v>29</v>
      </c>
      <c r="E17" s="40" t="s">
        <v>37</v>
      </c>
      <c r="F17" s="12" t="s">
        <v>36</v>
      </c>
      <c r="G17" s="40">
        <v>1</v>
      </c>
      <c r="H17" s="13"/>
      <c r="I17" s="13">
        <f t="shared" si="2"/>
        <v>0</v>
      </c>
      <c r="J17" s="12" t="str">
        <f t="shared" si="3"/>
        <v>Thermo Fisher</v>
      </c>
      <c r="K17" s="41" t="str">
        <f t="shared" si="4"/>
        <v>PA575603</v>
      </c>
      <c r="L17" s="8"/>
    </row>
    <row r="18" spans="2:12" ht="12.75" thickBot="1" x14ac:dyDescent="0.25">
      <c r="B18" s="38"/>
      <c r="C18" s="39" t="str">
        <f>"Razem wartość brutto "&amp;B9</f>
        <v>Razem wartość brutto Część 4</v>
      </c>
      <c r="D18" s="61"/>
      <c r="E18" s="62"/>
      <c r="F18" s="62"/>
      <c r="G18" s="62"/>
      <c r="H18" s="62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3" t="s">
        <v>11</v>
      </c>
      <c r="C21" s="74"/>
      <c r="D21" s="74"/>
      <c r="E21" s="74"/>
      <c r="F21" s="74"/>
      <c r="G21" s="74"/>
      <c r="H21" s="74"/>
      <c r="I21" s="74"/>
      <c r="J21" s="74"/>
      <c r="K21" s="75"/>
      <c r="L21" s="8"/>
    </row>
    <row r="22" spans="2:12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  <c r="L23" s="8"/>
    </row>
    <row r="24" spans="2:12" ht="15" customHeight="1" x14ac:dyDescent="0.2">
      <c r="B24" s="55" t="s">
        <v>26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2022-02-17T22:59:00Z</dcterms:modified>
</cp:coreProperties>
</file>