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9\PUB\"/>
    </mc:Choice>
  </mc:AlternateContent>
  <xr:revisionPtr revIDLastSave="0" documentId="13_ncr:1_{EFF89011-79B0-48D5-BAD6-091FC55786B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<sst xmlns="http://schemas.openxmlformats.org/spreadsheetml/2006/main" count="45" uniqueCount="42">
  <si>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</si>
  <si>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</si>
  <si>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</si>
  <si>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</si>
  <si>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</si>
  <si>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</si>
  <si>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</si>
  <si>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</si>
  <si>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</si>
  <si>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</si>
  <si>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</si>
  <si>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</si>
  <si>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</si>
  <si>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</si>
  <si>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</si>
  <si>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</si>
  <si>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</si>
  <si>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</si>
  <si>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</si>
  <si>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</si>
  <si>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</si>
  <si>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</si>
  <si>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</si>
  <si>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</si>
  <si>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</si>
  <si>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</si>
  <si>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TZ.220.8.2021.7.09</t>
  </si>
  <si>
    <t>Część 08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</si>
  <si>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</si>
  <si>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</si>
  <si>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Metformin-(dimethyl-d6) hydrochloride</t>
  </si>
  <si>
    <t>53183-5MG</t>
  </si>
  <si>
    <t>5MG</t>
  </si>
  <si>
    <t>M0605000</t>
  </si>
  <si>
    <t>50MG</t>
  </si>
  <si>
    <t>1L</t>
  </si>
  <si>
    <t>500G</t>
  </si>
  <si>
    <t>259950-1L</t>
  </si>
  <si>
    <t>S5881-500G</t>
  </si>
  <si>
    <t>Metformin hydrochloride, European Pharmacopoeia (EP) reference Standard</t>
  </si>
  <si>
    <t>Benzoyl chloride, ACS reagent, 99%</t>
  </si>
  <si>
    <r>
      <t xml:space="preserve">Sodium Hydroxide, reagent grade, </t>
    </r>
    <r>
      <rPr>
        <sz val="9"/>
        <rFont val="Calibri"/>
        <family val="2"/>
        <charset val="238"/>
      </rPr>
      <t>≥</t>
    </r>
    <r>
      <rPr>
        <sz val="10.35"/>
        <rFont val="Calibri"/>
        <family val="2"/>
        <charset val="238"/>
      </rPr>
      <t>98%, pellets (anhydrous)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</si>
</sst>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</font>
    <font>
      <sz val="10.35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2"/>
  <sheetViews>
    <sheetView tabSelected="1" zoomScale="115" zoomScaleNormal="115" zoomScaleSheetLayoutView="85" workbookViewId="0">
      <selection activeCell="R10" sqref="R10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" x14ac:dyDescent="0.2">
      <c r="B14" s="35">
        <v>1</v>
      </c>
      <c r="C14" s="44" t="s">
        <v>30</v>
      </c>
      <c r="D14" s="13" t="s">
        <v>29</v>
      </c>
      <c r="E14" s="39" t="s">
        <v>31</v>
      </c>
      <c r="F14" s="13" t="s">
        <v>32</v>
      </c>
      <c r="G14" s="39">
        <v>1</v>
      </c>
      <c r="H14" s="14"/>
      <c r="I14" s="14">
        <f>G14*H14</f>
        <v>0</v>
      </c>
      <c r="J14" s="13" t="str">
        <f t="shared" ref="J14:J15" si="0">D14</f>
        <v>Merck</v>
      </c>
      <c r="K14" s="47" t="str">
        <f t="shared" ref="K14:K15" si="1">E14</f>
        <v>53183-5MG</v>
      </c>
    </row>
    <row r="15" spans="2:11" ht="24" x14ac:dyDescent="0.2">
      <c r="B15" s="35">
        <v>2</v>
      </c>
      <c r="C15" s="44" t="s">
        <v>39</v>
      </c>
      <c r="D15" s="13" t="s">
        <v>29</v>
      </c>
      <c r="E15" s="39" t="s">
        <v>33</v>
      </c>
      <c r="F15" s="13" t="s">
        <v>34</v>
      </c>
      <c r="G15" s="39">
        <v>1</v>
      </c>
      <c r="H15" s="14"/>
      <c r="I15" s="14">
        <f>G15*H15</f>
        <v>0</v>
      </c>
      <c r="J15" s="13" t="str">
        <f t="shared" si="0"/>
        <v>Merck</v>
      </c>
      <c r="K15" s="47" t="str">
        <f t="shared" si="1"/>
        <v>M0605000</v>
      </c>
    </row>
    <row r="16" spans="2:11" ht="12" x14ac:dyDescent="0.2">
      <c r="B16" s="35">
        <v>3</v>
      </c>
      <c r="C16" s="44" t="s">
        <v>40</v>
      </c>
      <c r="D16" s="13" t="s">
        <v>29</v>
      </c>
      <c r="E16" s="39" t="s">
        <v>37</v>
      </c>
      <c r="F16" s="13" t="s">
        <v>35</v>
      </c>
      <c r="G16" s="39">
        <v>1</v>
      </c>
      <c r="H16" s="14"/>
      <c r="I16" s="14">
        <f t="shared" ref="I16:I17" si="2">G16*H16</f>
        <v>0</v>
      </c>
      <c r="J16" s="13" t="str">
        <f t="shared" ref="J16:J17" si="3">D16</f>
        <v>Merck</v>
      </c>
      <c r="K16" s="47" t="str">
        <f t="shared" ref="K16:K17" si="4">E16</f>
        <v>259950-1L</v>
      </c>
    </row>
    <row r="17" spans="2:11" ht="29.25" thickBot="1" x14ac:dyDescent="0.25">
      <c r="B17" s="35">
        <v>4</v>
      </c>
      <c r="C17" s="44" t="s">
        <v>41</v>
      </c>
      <c r="D17" s="13" t="s">
        <v>29</v>
      </c>
      <c r="E17" s="39" t="s">
        <v>38</v>
      </c>
      <c r="F17" s="13" t="s">
        <v>36</v>
      </c>
      <c r="G17" s="39">
        <v>1</v>
      </c>
      <c r="H17" s="14"/>
      <c r="I17" s="14">
        <f t="shared" si="2"/>
        <v>0</v>
      </c>
      <c r="J17" s="13" t="str">
        <f t="shared" si="3"/>
        <v>Merck</v>
      </c>
      <c r="K17" s="47" t="str">
        <f t="shared" si="4"/>
        <v>S5881-500G</v>
      </c>
    </row>
    <row r="18" spans="2:11" ht="12.75" thickBot="1" x14ac:dyDescent="0.25">
      <c r="B18" s="37"/>
      <c r="C18" s="38" t="str">
        <f>"Razem wartość brutto "&amp;B9</f>
        <v>Razem wartość brutto Część 08</v>
      </c>
      <c r="D18" s="70"/>
      <c r="E18" s="71"/>
      <c r="F18" s="71"/>
      <c r="G18" s="71"/>
      <c r="H18" s="71"/>
      <c r="I18" s="36">
        <f>SUM(I14:I17)</f>
        <v>0</v>
      </c>
      <c r="J18" s="40"/>
      <c r="K18" s="43"/>
    </row>
    <row r="19" spans="2:11" ht="12" x14ac:dyDescent="0.2">
      <c r="B19" s="28"/>
      <c r="C19" s="29"/>
      <c r="D19" s="29"/>
      <c r="E19" s="28"/>
      <c r="F19" s="28"/>
      <c r="G19" s="30"/>
      <c r="H19" s="31"/>
      <c r="I19" s="32"/>
      <c r="J19" s="32"/>
      <c r="K19" s="32"/>
    </row>
    <row r="20" spans="2:11" ht="12" x14ac:dyDescent="0.2">
      <c r="B20" s="22"/>
      <c r="C20" s="23"/>
      <c r="D20" s="23"/>
      <c r="E20" s="22"/>
      <c r="F20" s="22"/>
      <c r="G20" s="24"/>
      <c r="H20" s="25"/>
      <c r="I20" s="26"/>
      <c r="J20" s="26"/>
      <c r="K20" s="26"/>
    </row>
    <row r="21" spans="2:11" ht="12" customHeight="1" x14ac:dyDescent="0.2">
      <c r="B21" s="62" t="s">
        <v>11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2:11" ht="37.5" customHeight="1" x14ac:dyDescent="0.2">
      <c r="B22" s="50" t="s">
        <v>12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38.25" customHeight="1" x14ac:dyDescent="0.2">
      <c r="B23" s="50" t="s">
        <v>24</v>
      </c>
      <c r="C23" s="51"/>
      <c r="D23" s="51"/>
      <c r="E23" s="52"/>
      <c r="F23" s="53"/>
      <c r="G23" s="67" t="s">
        <v>19</v>
      </c>
      <c r="H23" s="68"/>
      <c r="I23" s="68"/>
      <c r="J23" s="68"/>
      <c r="K23" s="69"/>
    </row>
    <row r="24" spans="2:11" ht="15" customHeight="1" x14ac:dyDescent="0.2">
      <c r="B24" s="50" t="s">
        <v>25</v>
      </c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5" customHeight="1" x14ac:dyDescent="0.2">
      <c r="B25" s="50" t="s">
        <v>17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8" customHeight="1" x14ac:dyDescent="0.2">
      <c r="B26" s="65" t="s">
        <v>21</v>
      </c>
      <c r="C26" s="51"/>
      <c r="D26" s="51"/>
      <c r="E26" s="51"/>
      <c r="F26" s="51"/>
      <c r="G26" s="51"/>
      <c r="H26" s="51"/>
      <c r="I26" s="51"/>
      <c r="J26" s="51"/>
      <c r="K26" s="66"/>
    </row>
    <row r="27" spans="2:11" ht="18" customHeight="1" x14ac:dyDescent="0.2">
      <c r="B27" s="65" t="s">
        <v>23</v>
      </c>
      <c r="C27" s="51"/>
      <c r="D27" s="51"/>
      <c r="E27" s="51"/>
      <c r="F27" s="51"/>
      <c r="G27" s="51"/>
      <c r="H27" s="51"/>
      <c r="I27" s="51"/>
      <c r="J27" s="51"/>
      <c r="K27" s="66"/>
    </row>
    <row r="28" spans="2:11" ht="28.15" customHeight="1" x14ac:dyDescent="0.2">
      <c r="B28" s="15"/>
      <c r="C28" s="8"/>
      <c r="D28" s="8"/>
      <c r="E28" s="8"/>
      <c r="F28" s="8"/>
      <c r="G28" s="8"/>
      <c r="H28" s="16"/>
      <c r="I28" s="16"/>
      <c r="J28" s="16"/>
      <c r="K28" s="16"/>
    </row>
    <row r="29" spans="2:11" ht="12" x14ac:dyDescent="0.2">
      <c r="B29" s="15"/>
      <c r="C29" s="17"/>
      <c r="D29" s="17"/>
      <c r="E29" s="17"/>
      <c r="F29" s="17"/>
      <c r="G29" s="17"/>
      <c r="H29" s="18"/>
      <c r="I29" s="18"/>
      <c r="J29" s="18"/>
      <c r="K29" s="18"/>
    </row>
    <row r="30" spans="2:11" ht="12" x14ac:dyDescent="0.2">
      <c r="B30" s="15"/>
      <c r="C30" s="18"/>
      <c r="D30" s="18"/>
      <c r="E30" s="8"/>
      <c r="F30" s="7"/>
      <c r="G30" s="8"/>
      <c r="H30" s="8"/>
      <c r="I30" s="8"/>
      <c r="J30" s="8"/>
      <c r="K30" s="8"/>
    </row>
    <row r="31" spans="2:11" ht="12" x14ac:dyDescent="0.2">
      <c r="B31" s="15"/>
      <c r="C31" s="8"/>
      <c r="D31" s="8"/>
      <c r="E31" s="8"/>
      <c r="F31" s="7"/>
      <c r="G31" s="8"/>
      <c r="H31" s="8"/>
      <c r="I31" s="8"/>
      <c r="J31" s="8"/>
      <c r="K31" s="8"/>
    </row>
    <row r="32" spans="2:11" ht="12" x14ac:dyDescent="0.2">
      <c r="B32" s="15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5"/>
      <c r="C33" s="8" t="s">
        <v>3</v>
      </c>
      <c r="D33" s="8"/>
      <c r="E33" s="8"/>
      <c r="F33" s="8"/>
      <c r="G33" s="8"/>
      <c r="H33" s="8"/>
      <c r="I33" s="8"/>
      <c r="J33" s="8"/>
      <c r="K33" s="8"/>
    </row>
    <row r="34" spans="2:11" ht="12" x14ac:dyDescent="0.2">
      <c r="B34" s="15"/>
      <c r="C34" s="8" t="s">
        <v>13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5"/>
      <c r="C35" s="8" t="s">
        <v>14</v>
      </c>
      <c r="D35" s="8"/>
      <c r="E35" s="8"/>
      <c r="F35" s="7"/>
      <c r="G35" s="8"/>
      <c r="H35" s="8"/>
      <c r="I35" s="8"/>
      <c r="J35" s="8"/>
      <c r="K35" s="8"/>
    </row>
    <row r="36" spans="2:11" ht="12" x14ac:dyDescent="0.2">
      <c r="B36" s="19"/>
      <c r="C36" s="9"/>
      <c r="D36" s="9"/>
      <c r="E36" s="9"/>
      <c r="F36" s="19"/>
      <c r="G36" s="9"/>
      <c r="H36" s="9"/>
      <c r="I36" s="9"/>
      <c r="J36" s="9"/>
      <c r="K36" s="9"/>
    </row>
    <row r="37" spans="2:11" ht="29.25" customHeight="1" x14ac:dyDescent="0.2">
      <c r="B37" s="20"/>
      <c r="C37" s="9"/>
      <c r="D37" s="9"/>
      <c r="E37" s="9"/>
      <c r="F37" s="19"/>
      <c r="G37" s="9"/>
      <c r="H37" s="9"/>
      <c r="I37" s="9"/>
      <c r="J37" s="9"/>
      <c r="K37" s="9"/>
    </row>
    <row r="38" spans="2:11" x14ac:dyDescent="0.2">
      <c r="B38" s="3"/>
    </row>
    <row r="39" spans="2:11" x14ac:dyDescent="0.2">
      <c r="B39" s="3"/>
    </row>
    <row r="40" spans="2:11" ht="49.5" customHeight="1" x14ac:dyDescent="0.2"/>
    <row r="41" spans="2:11" x14ac:dyDescent="0.2">
      <c r="B41" s="4"/>
    </row>
    <row r="42" spans="2:11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2021-12-15T09:38:56Z</dcterms:modified>
</cp:coreProperties>
</file>