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9\TZ.220.7.2021.7.19\bc\"/>
    </mc:Choice>
  </mc:AlternateContent>
  <bookViews>
    <workbookView xWindow="285" yWindow="2130" windowWidth="21600" windowHeight="11295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<sst xmlns="http://schemas.openxmlformats.org/spreadsheetml/2006/main" count="53" uniqueCount="44">
  <si>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</si>
  <si>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</si>
  <si>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</si>
  <si>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</si>
  <si>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</si>
  <si>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</si>
  <si>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</si>
  <si>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</si>
  <si>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</si>
  <si>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</si>
  <si>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</si>
  <si>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</si>
  <si>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</si>
  <si>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</si>
  <si>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</si>
  <si>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</si>
  <si>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</si>
  <si>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</si>
  <si>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</si>
  <si>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</si>
  <si>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</si>
  <si>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</si>
  <si>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</si>
  <si>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</si>
  <si>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</si>
  <si>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</si>
  <si>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TZ.220.7.2021.7.19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</si>
  <si>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</si>
  <si>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Biorbyt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</si>
  <si>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</si>
  <si>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orb418495</t>
  </si>
  <si>
    <t>orb41324</t>
  </si>
  <si>
    <t>100 ug</t>
  </si>
  <si>
    <t>anti-FERMT1, unconjugated</t>
  </si>
  <si>
    <t>anti-ITGAE, unconjugated</t>
  </si>
  <si>
    <t>orb546495</t>
  </si>
  <si>
    <t>orb50111</t>
  </si>
  <si>
    <t>orb50052</t>
  </si>
  <si>
    <t>orb506703</t>
  </si>
  <si>
    <t>96 well</t>
  </si>
  <si>
    <t>Human MSTN ELISA Kit</t>
  </si>
  <si>
    <t>Human TNF alpha ELISA Kit</t>
  </si>
  <si>
    <t>Human IL6 ELISA Kit</t>
  </si>
  <si>
    <t>Human CD25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</si>
</sst>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33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Biorbyt</v>
      </c>
      <c r="K14" s="35" t="str">
        <f t="shared" ref="K14:K15" si="1">E14</f>
        <v>orb418495</v>
      </c>
      <c r="L14" s="8"/>
    </row>
    <row r="15" spans="2:12" ht="12" x14ac:dyDescent="0.2">
      <c r="B15" s="34">
        <v>2</v>
      </c>
      <c r="C15" s="47" t="s">
        <v>34</v>
      </c>
      <c r="D15" s="12" t="s">
        <v>29</v>
      </c>
      <c r="E15" s="25" t="s">
        <v>31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Biorbyt</v>
      </c>
      <c r="K15" s="37" t="str">
        <f t="shared" si="1"/>
        <v>orb41324</v>
      </c>
      <c r="L15" s="8"/>
    </row>
    <row r="16" spans="2:12" ht="12" x14ac:dyDescent="0.2">
      <c r="B16" s="34">
        <v>3</v>
      </c>
      <c r="C16" s="47" t="s">
        <v>40</v>
      </c>
      <c r="D16" s="12" t="s">
        <v>29</v>
      </c>
      <c r="E16" s="40" t="s">
        <v>35</v>
      </c>
      <c r="F16" s="12" t="s">
        <v>39</v>
      </c>
      <c r="G16" s="40">
        <v>1</v>
      </c>
      <c r="H16" s="13"/>
      <c r="I16" s="13">
        <f t="shared" ref="I16:I19" si="2">G16*H16</f>
        <v>0</v>
      </c>
      <c r="J16" s="12" t="str">
        <f t="shared" ref="J16:J19" si="3">D16</f>
        <v>Biorbyt</v>
      </c>
      <c r="K16" s="41" t="str">
        <f t="shared" ref="K16:K19" si="4">E16</f>
        <v>orb546495</v>
      </c>
      <c r="L16" s="8"/>
    </row>
    <row r="17" spans="2:12" ht="12" x14ac:dyDescent="0.2">
      <c r="B17" s="34">
        <v>4</v>
      </c>
      <c r="C17" s="47" t="s">
        <v>41</v>
      </c>
      <c r="D17" s="12" t="s">
        <v>29</v>
      </c>
      <c r="E17" s="40" t="s">
        <v>36</v>
      </c>
      <c r="F17" s="12" t="s">
        <v>39</v>
      </c>
      <c r="G17" s="40">
        <v>1</v>
      </c>
      <c r="H17" s="13"/>
      <c r="I17" s="13">
        <f t="shared" si="2"/>
        <v>0</v>
      </c>
      <c r="J17" s="12" t="str">
        <f t="shared" si="3"/>
        <v>Biorbyt</v>
      </c>
      <c r="K17" s="41" t="str">
        <f t="shared" si="4"/>
        <v>orb50111</v>
      </c>
      <c r="L17" s="8"/>
    </row>
    <row r="18" spans="2:12" ht="12" x14ac:dyDescent="0.2">
      <c r="B18" s="34">
        <v>5</v>
      </c>
      <c r="C18" s="47" t="s">
        <v>42</v>
      </c>
      <c r="D18" s="12" t="s">
        <v>29</v>
      </c>
      <c r="E18" s="40" t="s">
        <v>37</v>
      </c>
      <c r="F18" s="12" t="s">
        <v>39</v>
      </c>
      <c r="G18" s="40">
        <v>1</v>
      </c>
      <c r="H18" s="13"/>
      <c r="I18" s="13">
        <f t="shared" si="2"/>
        <v>0</v>
      </c>
      <c r="J18" s="12" t="str">
        <f t="shared" si="3"/>
        <v>Biorbyt</v>
      </c>
      <c r="K18" s="41" t="str">
        <f t="shared" si="4"/>
        <v>orb50052</v>
      </c>
      <c r="L18" s="8"/>
    </row>
    <row r="19" spans="2:12" ht="12.75" thickBot="1" x14ac:dyDescent="0.25">
      <c r="B19" s="34">
        <v>6</v>
      </c>
      <c r="C19" s="47" t="s">
        <v>43</v>
      </c>
      <c r="D19" s="12" t="s">
        <v>29</v>
      </c>
      <c r="E19" s="40" t="s">
        <v>38</v>
      </c>
      <c r="F19" s="12" t="s">
        <v>39</v>
      </c>
      <c r="G19" s="40">
        <v>1</v>
      </c>
      <c r="H19" s="13"/>
      <c r="I19" s="13">
        <f t="shared" si="2"/>
        <v>0</v>
      </c>
      <c r="J19" s="12" t="str">
        <f t="shared" si="3"/>
        <v>Biorbyt</v>
      </c>
      <c r="K19" s="41" t="str">
        <f t="shared" si="4"/>
        <v>orb506703</v>
      </c>
      <c r="L19" s="8"/>
    </row>
    <row r="20" spans="2:12" ht="12.75" thickBot="1" x14ac:dyDescent="0.25">
      <c r="B20" s="38"/>
      <c r="C20" s="39" t="str">
        <f>"Razem wartość brutto "&amp;B9</f>
        <v>Razem wartość brutto Część 4</v>
      </c>
      <c r="D20" s="74"/>
      <c r="E20" s="75"/>
      <c r="F20" s="75"/>
      <c r="G20" s="75"/>
      <c r="H20" s="75"/>
      <c r="I20" s="36">
        <f>SUM(I14:I19)</f>
        <v>0</v>
      </c>
      <c r="J20" s="42"/>
      <c r="K20" s="46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66" t="s">
        <v>11</v>
      </c>
      <c r="C23" s="67"/>
      <c r="D23" s="67"/>
      <c r="E23" s="67"/>
      <c r="F23" s="67"/>
      <c r="G23" s="67"/>
      <c r="H23" s="67"/>
      <c r="I23" s="67"/>
      <c r="J23" s="67"/>
      <c r="K23" s="68"/>
      <c r="L23" s="8"/>
    </row>
    <row r="24" spans="2:12" ht="37.5" customHeight="1" x14ac:dyDescent="0.2">
      <c r="B24" s="54" t="s">
        <v>12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38.25" customHeight="1" x14ac:dyDescent="0.2">
      <c r="B25" s="54" t="s">
        <v>24</v>
      </c>
      <c r="C25" s="55"/>
      <c r="D25" s="55"/>
      <c r="E25" s="56"/>
      <c r="F25" s="57"/>
      <c r="G25" s="71" t="s">
        <v>19</v>
      </c>
      <c r="H25" s="72"/>
      <c r="I25" s="72"/>
      <c r="J25" s="72"/>
      <c r="K25" s="73"/>
      <c r="L25" s="8"/>
    </row>
    <row r="26" spans="2:12" ht="15" customHeight="1" x14ac:dyDescent="0.2">
      <c r="B26" s="54" t="s">
        <v>25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15" customHeight="1" x14ac:dyDescent="0.2">
      <c r="B27" s="54" t="s">
        <v>17</v>
      </c>
      <c r="C27" s="64"/>
      <c r="D27" s="64"/>
      <c r="E27" s="64"/>
      <c r="F27" s="64"/>
      <c r="G27" s="64"/>
      <c r="H27" s="64"/>
      <c r="I27" s="64"/>
      <c r="J27" s="64"/>
      <c r="K27" s="65"/>
      <c r="L27" s="8"/>
    </row>
    <row r="28" spans="2:12" ht="18" customHeight="1" x14ac:dyDescent="0.2">
      <c r="B28" s="69" t="s">
        <v>21</v>
      </c>
      <c r="C28" s="55"/>
      <c r="D28" s="55"/>
      <c r="E28" s="55"/>
      <c r="F28" s="55"/>
      <c r="G28" s="55"/>
      <c r="H28" s="55"/>
      <c r="I28" s="55"/>
      <c r="J28" s="55"/>
      <c r="K28" s="70"/>
      <c r="L28" s="8"/>
    </row>
    <row r="29" spans="2:12" ht="18" customHeight="1" x14ac:dyDescent="0.2">
      <c r="B29" s="69" t="s">
        <v>23</v>
      </c>
      <c r="C29" s="55"/>
      <c r="D29" s="55"/>
      <c r="E29" s="55"/>
      <c r="F29" s="55"/>
      <c r="G29" s="55"/>
      <c r="H29" s="55"/>
      <c r="I29" s="55"/>
      <c r="J29" s="55"/>
      <c r="K29" s="70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29:K29"/>
    <mergeCell ref="B26:K26"/>
    <mergeCell ref="G25:K25"/>
    <mergeCell ref="D20:H20"/>
    <mergeCell ref="B28:K28"/>
    <mergeCell ref="B27:K27"/>
    <mergeCell ref="B9:J9"/>
    <mergeCell ref="B25:F25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2021-12-23T13:44:11Z</dcterms:modified>
</cp:coreProperties>
</file>