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<sst xmlns="http://schemas.openxmlformats.org/spreadsheetml/2006/main" count="45" uniqueCount="41">
  <si>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</si>
  <si>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</si>
  <si>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</si>
  <si>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</si>
  <si>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</si>
  <si>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</si>
  <si>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</si>
  <si>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</si>
  <si>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</si>
  <si>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</si>
  <si>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</si>
  <si>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</si>
  <si>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</si>
  <si>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</si>
  <si>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</si>
  <si>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</si>
  <si>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</si>
  <si>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</si>
  <si>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</si>
  <si>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</si>
  <si>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</si>
  <si>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</si>
  <si>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</si>
  <si>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</si>
  <si>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</si>
  <si>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</si>
  <si>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TZ.220.7.2021.7.18</t>
  </si>
  <si>
    <t>Część 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</si>
  <si>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BIOMAXIMA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</si>
  <si>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Sabouraud Dextrose Chloramphenicol and Gentamicin Lab-Agar</t>
  </si>
  <si>
    <t>Viabank (Mix)</t>
  </si>
  <si>
    <t>RPMI MOPS Lab-Agar, płytka 90 mm</t>
  </si>
  <si>
    <t>Mueller-Hinton II Agar, płytka 14 mm</t>
  </si>
  <si>
    <t>Biomaxima</t>
  </si>
  <si>
    <t>PS 248-500</t>
  </si>
  <si>
    <t>VIMA</t>
  </si>
  <si>
    <t>PP0095</t>
  </si>
  <si>
    <t>PP0016</t>
  </si>
  <si>
    <t>80 szt.</t>
  </si>
  <si>
    <t>500 g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</si>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</sst>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29</v>
      </c>
      <c r="D14" s="12" t="s">
        <v>33</v>
      </c>
      <c r="E14" s="25" t="s">
        <v>34</v>
      </c>
      <c r="F14" s="12" t="s">
        <v>39</v>
      </c>
      <c r="G14" s="25">
        <v>1</v>
      </c>
      <c r="H14" s="13"/>
      <c r="I14" s="13">
        <f>G14*H14</f>
        <v>0</v>
      </c>
      <c r="J14" s="12" t="str">
        <f t="shared" ref="J14:J15" si="0">D14</f>
        <v>Biomaxima</v>
      </c>
      <c r="K14" s="35" t="str">
        <f t="shared" ref="K14:K15" si="1">E14</f>
        <v>PS 248-500</v>
      </c>
      <c r="L14" s="8"/>
    </row>
    <row r="15" spans="2:12" ht="12" x14ac:dyDescent="0.2">
      <c r="B15" s="34">
        <v>2</v>
      </c>
      <c r="C15" s="47" t="s">
        <v>30</v>
      </c>
      <c r="D15" s="12" t="s">
        <v>33</v>
      </c>
      <c r="E15" s="25" t="s">
        <v>35</v>
      </c>
      <c r="F15" s="12" t="s">
        <v>38</v>
      </c>
      <c r="G15" s="25">
        <v>2</v>
      </c>
      <c r="H15" s="13"/>
      <c r="I15" s="13">
        <f>G15*H15</f>
        <v>0</v>
      </c>
      <c r="J15" s="12" t="str">
        <f t="shared" si="0"/>
        <v>Biomaxima</v>
      </c>
      <c r="K15" s="37" t="str">
        <f t="shared" si="1"/>
        <v>VIMA</v>
      </c>
      <c r="L15" s="8"/>
    </row>
    <row r="16" spans="2:12" ht="12" x14ac:dyDescent="0.2">
      <c r="B16" s="34">
        <v>3</v>
      </c>
      <c r="C16" s="47" t="s">
        <v>31</v>
      </c>
      <c r="D16" s="12" t="s">
        <v>33</v>
      </c>
      <c r="E16" s="40" t="s">
        <v>36</v>
      </c>
      <c r="F16" s="12" t="s">
        <v>40</v>
      </c>
      <c r="G16" s="40">
        <v>100</v>
      </c>
      <c r="H16" s="13"/>
      <c r="I16" s="13">
        <f t="shared" ref="I16:I17" si="2">G16*H16</f>
        <v>0</v>
      </c>
      <c r="J16" s="12" t="str">
        <f t="shared" ref="J16:J17" si="3">D16</f>
        <v>Biomaxima</v>
      </c>
      <c r="K16" s="41" t="str">
        <f t="shared" ref="K16:K17" si="4">E16</f>
        <v>PP0095</v>
      </c>
      <c r="L16" s="8"/>
    </row>
    <row r="17" spans="2:12" ht="12.75" thickBot="1" x14ac:dyDescent="0.25">
      <c r="B17" s="34">
        <v>4</v>
      </c>
      <c r="C17" s="47" t="s">
        <v>32</v>
      </c>
      <c r="D17" s="12" t="s">
        <v>33</v>
      </c>
      <c r="E17" s="40" t="s">
        <v>37</v>
      </c>
      <c r="F17" s="12" t="s">
        <v>40</v>
      </c>
      <c r="G17" s="40">
        <v>200</v>
      </c>
      <c r="H17" s="13"/>
      <c r="I17" s="13">
        <f t="shared" si="2"/>
        <v>0</v>
      </c>
      <c r="J17" s="12" t="str">
        <f t="shared" si="3"/>
        <v>Biomaxima</v>
      </c>
      <c r="K17" s="41" t="str">
        <f t="shared" si="4"/>
        <v>PP0016</v>
      </c>
      <c r="L17" s="8"/>
    </row>
    <row r="18" spans="2:12" ht="12.75" thickBot="1" x14ac:dyDescent="0.25">
      <c r="B18" s="38"/>
      <c r="C18" s="39" t="str">
        <f>"Razem wartość brutto "&amp;B9</f>
        <v>Razem wartość brutto Część 11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25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2021-12-17T13:37:04Z</cp:lastPrinted>
  <dcterms:created xsi:type="dcterms:W3CDTF">2002-11-08T11:04:29Z</dcterms:created>
  <dcterms:modified xsi:type="dcterms:W3CDTF">2021-12-17T13:47:22Z</dcterms:modified>
</cp:coreProperties>
</file>