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E2B2F424-B79F-47D2-BD99-034A741B2A3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<sst xmlns="http://schemas.openxmlformats.org/spreadsheetml/2006/main" count="41" uniqueCount="39">
  <si>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</si>
  <si>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</si>
  <si>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</si>
  <si>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</si>
  <si>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</si>
  <si>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</si>
  <si>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</si>
  <si>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</si>
  <si>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</si>
  <si>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</si>
  <si>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</si>
  <si>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</si>
  <si>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</si>
  <si>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</si>
  <si>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</si>
  <si>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</si>
  <si>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</si>
  <si>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</si>
  <si>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</si>
  <si>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</si>
  <si>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</si>
  <si>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</si>
  <si>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</si>
  <si>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</si>
  <si>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</si>
  <si>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TGF-beta Antibody (1D11.16.8)</t>
  </si>
  <si>
    <t>Novus Biologicals</t>
  </si>
  <si>
    <t>NBP3-07718</t>
  </si>
  <si>
    <t>100 ug</t>
  </si>
  <si>
    <t>TZ.220.8.2021.7.04</t>
  </si>
  <si>
    <t>Human ADAM 12 Quantikine ELISA Kit</t>
  </si>
  <si>
    <t>R&amp;D Systems</t>
  </si>
  <si>
    <t>DAD120</t>
  </si>
  <si>
    <t>Termin ważności odczynników: 12 miesięcy od daty dostarczenia</t>
  </si>
  <si>
    <t>LXSAHM-02</t>
  </si>
  <si>
    <t>Human Luminex Discovery Assay (Serpin A4/Kallistatin; Serpin F1/PEDF</t>
  </si>
  <si>
    <t>96 t.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</si>
  <si>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Novus Biologicals, R&amp;D Systems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</si>
  <si>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Część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</si>
</sst>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topLeftCell="B1" zoomScaleNormal="100" zoomScaleSheetLayoutView="85" workbookViewId="0">
      <selection activeCell="R13" sqref="R1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29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19</v>
      </c>
      <c r="K3" s="26"/>
      <c r="L3" s="8"/>
    </row>
    <row r="4" spans="2:12" ht="12.75" x14ac:dyDescent="0.2">
      <c r="B4" s="6"/>
      <c r="C4" s="50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38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37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25</v>
      </c>
      <c r="D14" s="12" t="s">
        <v>26</v>
      </c>
      <c r="E14" s="25" t="s">
        <v>27</v>
      </c>
      <c r="F14" s="12" t="s">
        <v>28</v>
      </c>
      <c r="G14" s="25">
        <v>1</v>
      </c>
      <c r="H14" s="13"/>
      <c r="I14" s="13">
        <f>G14*H14</f>
        <v>0</v>
      </c>
      <c r="J14" s="12" t="str">
        <f t="shared" ref="J14:J15" si="0">D14</f>
        <v>Novus Biologicals</v>
      </c>
      <c r="K14" s="35" t="str">
        <f t="shared" ref="K14:K15" si="1">E14</f>
        <v>NBP3-07718</v>
      </c>
      <c r="L14" s="8"/>
    </row>
    <row r="15" spans="2:12" ht="12" x14ac:dyDescent="0.2">
      <c r="B15" s="34">
        <v>2</v>
      </c>
      <c r="C15" s="47" t="s">
        <v>30</v>
      </c>
      <c r="D15" s="12" t="s">
        <v>31</v>
      </c>
      <c r="E15" s="25" t="s">
        <v>32</v>
      </c>
      <c r="F15" s="12" t="s">
        <v>36</v>
      </c>
      <c r="G15" s="25">
        <v>2</v>
      </c>
      <c r="H15" s="13"/>
      <c r="I15" s="13">
        <f>G15*H15</f>
        <v>0</v>
      </c>
      <c r="J15" s="12" t="str">
        <f t="shared" si="0"/>
        <v>R&amp;D Systems</v>
      </c>
      <c r="K15" s="37" t="str">
        <f t="shared" si="1"/>
        <v>DAD120</v>
      </c>
      <c r="L15" s="8"/>
    </row>
    <row r="16" spans="2:12" ht="24.75" thickBot="1" x14ac:dyDescent="0.25">
      <c r="B16" s="34">
        <v>3</v>
      </c>
      <c r="C16" s="47" t="s">
        <v>35</v>
      </c>
      <c r="D16" s="12" t="s">
        <v>31</v>
      </c>
      <c r="E16" s="40" t="s">
        <v>34</v>
      </c>
      <c r="F16" s="12" t="s">
        <v>36</v>
      </c>
      <c r="G16" s="40">
        <v>3</v>
      </c>
      <c r="H16" s="13"/>
      <c r="I16" s="13">
        <f t="shared" ref="I16" si="2">G16*H16</f>
        <v>0</v>
      </c>
      <c r="J16" s="12" t="str">
        <f t="shared" ref="J16" si="3">D16</f>
        <v>R&amp;D Systems</v>
      </c>
      <c r="K16" s="41" t="str">
        <f t="shared" ref="K16" si="4">E16</f>
        <v>LXSAHM-02</v>
      </c>
      <c r="L16" s="8"/>
    </row>
    <row r="17" spans="2:12" ht="12.75" thickBot="1" x14ac:dyDescent="0.25">
      <c r="B17" s="38"/>
      <c r="C17" s="39" t="str">
        <f>"Razem wartość brutto "&amp;B9</f>
        <v>Razem wartość brutto Część 13</v>
      </c>
      <c r="D17" s="74"/>
      <c r="E17" s="75"/>
      <c r="F17" s="75"/>
      <c r="G17" s="75"/>
      <c r="H17" s="75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8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4" t="s">
        <v>23</v>
      </c>
      <c r="C22" s="55"/>
      <c r="D22" s="55"/>
      <c r="E22" s="56"/>
      <c r="F22" s="57"/>
      <c r="G22" s="71" t="s">
        <v>18</v>
      </c>
      <c r="H22" s="72"/>
      <c r="I22" s="72"/>
      <c r="J22" s="72"/>
      <c r="K22" s="73"/>
      <c r="L22" s="8"/>
    </row>
    <row r="23" spans="2:12" ht="15" customHeight="1" x14ac:dyDescent="0.2">
      <c r="B23" s="54" t="s">
        <v>24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15" customHeight="1" x14ac:dyDescent="0.2">
      <c r="B24" s="76" t="s">
        <v>33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69" t="s">
        <v>20</v>
      </c>
      <c r="C25" s="55"/>
      <c r="D25" s="55"/>
      <c r="E25" s="55"/>
      <c r="F25" s="55"/>
      <c r="G25" s="55"/>
      <c r="H25" s="55"/>
      <c r="I25" s="55"/>
      <c r="J25" s="55"/>
      <c r="K25" s="70"/>
      <c r="L25" s="8"/>
    </row>
    <row r="26" spans="2:12" ht="18" customHeight="1" x14ac:dyDescent="0.2">
      <c r="B26" s="69" t="s">
        <v>22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2021-11-10T10:04:22Z</dcterms:modified>
</cp:coreProperties>
</file>