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2\BC\"/>
    </mc:Choice>
  </mc:AlternateContent>
  <xr:revisionPtr revIDLastSave="0" documentId="13_ncr:1_{FDE4215C-4C9E-4661-A9DE-8C8A2542A896}" xr6:coauthVersionLast="36" xr6:coauthVersionMax="36" xr10:uidLastSave="{00000000-0000-0000-0000-000000000000}"/>
  <bookViews>
    <workbookView xWindow="0" yWindow="0" windowWidth="18135" windowHeight="6885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I17" i="1"/>
  <c r="J17" i="1"/>
  <c r="K17" i="1"/>
  <c r="C18" i="1" l="1"/>
  <c r="J15" i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<sst xmlns="http://schemas.openxmlformats.org/spreadsheetml/2006/main" count="45" uniqueCount="41">
  <si>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</si>
  <si>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</si>
  <si>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</si>
  <si>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</si>
  <si>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</si>
  <si>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</si>
  <si>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</si>
  <si>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</si>
  <si>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</si>
  <si>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</si>
  <si>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</si>
  <si>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</si>
  <si>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</si>
  <si>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</si>
  <si>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</si>
  <si>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</si>
  <si>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</si>
  <si>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</si>
  <si>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</si>
  <si>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</si>
  <si>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</si>
  <si>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</si>
  <si>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</si>
  <si>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</si>
  <si>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</si>
  <si>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</si>
  <si>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</si>
  <si>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Kaempferol</t>
  </si>
  <si>
    <t>Syringic acid</t>
  </si>
  <si>
    <t>Rutin</t>
  </si>
  <si>
    <t>Hesperidin</t>
  </si>
  <si>
    <t>Merck Life</t>
  </si>
  <si>
    <t>K0133-10MG</t>
  </si>
  <si>
    <t>S6881-25G</t>
  </si>
  <si>
    <t>PHL89270-50MG</t>
  </si>
  <si>
    <t>50162-10MG</t>
  </si>
  <si>
    <t>10 mg</t>
  </si>
  <si>
    <t>25 g</t>
  </si>
  <si>
    <t>50 mg</t>
  </si>
  <si>
    <t>TZ.220.8.2021.7.02</t>
  </si>
  <si>
    <r>
      <t xml:space="preserve">Część </t>
    </r>
    <r>
      <rPr>
        <b/>
        <sz val="11"/>
        <color rgb="FFFF0000"/>
        <rFont val="Calibri"/>
        <family val="2"/>
        <charset val="238"/>
        <scheme val="minor"/>
      </rPr>
      <t>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</si>
</sst>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O11" sqref="O11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39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40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26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27</v>
      </c>
      <c r="D14" s="12" t="s">
        <v>31</v>
      </c>
      <c r="E14" s="25" t="s">
        <v>32</v>
      </c>
      <c r="F14" s="12" t="s">
        <v>36</v>
      </c>
      <c r="G14" s="25">
        <v>1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K0133-10MG</v>
      </c>
      <c r="L14" s="8"/>
    </row>
    <row r="15" spans="2:12" ht="12" x14ac:dyDescent="0.2">
      <c r="B15" s="34">
        <v>2</v>
      </c>
      <c r="C15" s="47" t="s">
        <v>28</v>
      </c>
      <c r="D15" s="12" t="s">
        <v>31</v>
      </c>
      <c r="E15" s="25" t="s">
        <v>33</v>
      </c>
      <c r="F15" s="12" t="s">
        <v>37</v>
      </c>
      <c r="G15" s="25">
        <v>1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S6881-25G</v>
      </c>
      <c r="L15" s="8"/>
    </row>
    <row r="16" spans="2:12" ht="12" x14ac:dyDescent="0.2">
      <c r="B16" s="34">
        <v>3</v>
      </c>
      <c r="C16" s="47" t="s">
        <v>29</v>
      </c>
      <c r="D16" s="12" t="s">
        <v>31</v>
      </c>
      <c r="E16" s="40" t="s">
        <v>34</v>
      </c>
      <c r="F16" s="12" t="s">
        <v>38</v>
      </c>
      <c r="G16" s="40">
        <v>1</v>
      </c>
      <c r="H16" s="13"/>
      <c r="I16" s="13">
        <f t="shared" ref="I16:I17" si="2">G16*H16</f>
        <v>0</v>
      </c>
      <c r="J16" s="12" t="str">
        <f t="shared" ref="J16:J17" si="3">D16</f>
        <v>Merck Life</v>
      </c>
      <c r="K16" s="41" t="str">
        <f t="shared" ref="K16:K17" si="4">E16</f>
        <v>PHL89270-50MG</v>
      </c>
      <c r="L16" s="8"/>
    </row>
    <row r="17" spans="2:12" ht="12.75" thickBot="1" x14ac:dyDescent="0.25">
      <c r="B17" s="34">
        <v>4</v>
      </c>
      <c r="C17" s="47" t="s">
        <v>30</v>
      </c>
      <c r="D17" s="12" t="s">
        <v>31</v>
      </c>
      <c r="E17" s="40" t="s">
        <v>35</v>
      </c>
      <c r="F17" s="12" t="s">
        <v>36</v>
      </c>
      <c r="G17" s="40">
        <v>1</v>
      </c>
      <c r="H17" s="13"/>
      <c r="I17" s="13">
        <f t="shared" si="2"/>
        <v>0</v>
      </c>
      <c r="J17" s="12" t="str">
        <f t="shared" si="3"/>
        <v>Merck Life</v>
      </c>
      <c r="K17" s="41" t="str">
        <f t="shared" si="4"/>
        <v>50162-10MG</v>
      </c>
      <c r="L17" s="8"/>
    </row>
    <row r="18" spans="2:12" ht="12.75" thickBot="1" x14ac:dyDescent="0.25">
      <c r="B18" s="38"/>
      <c r="C18" s="39" t="str">
        <f>"Razem wartość brutto "&amp;B9</f>
        <v>Razem wartość brutto Część 12</v>
      </c>
      <c r="D18" s="61"/>
      <c r="E18" s="62"/>
      <c r="F18" s="62"/>
      <c r="G18" s="62"/>
      <c r="H18" s="62"/>
      <c r="I18" s="36">
        <f>SUM(I14:I17)</f>
        <v>0</v>
      </c>
      <c r="J18" s="42"/>
      <c r="K18" s="46"/>
      <c r="L18" s="8"/>
    </row>
    <row r="19" spans="2:12" ht="12" x14ac:dyDescent="0.2">
      <c r="B19" s="27"/>
      <c r="C19" s="28"/>
      <c r="D19" s="28"/>
      <c r="E19" s="27"/>
      <c r="F19" s="27"/>
      <c r="G19" s="29"/>
      <c r="H19" s="30"/>
      <c r="I19" s="31"/>
      <c r="J19" s="31"/>
      <c r="K19" s="31"/>
      <c r="L19" s="8"/>
    </row>
    <row r="20" spans="2:12" ht="12" x14ac:dyDescent="0.2">
      <c r="B20" s="20"/>
      <c r="C20" s="21"/>
      <c r="D20" s="21"/>
      <c r="E20" s="20"/>
      <c r="F20" s="20"/>
      <c r="G20" s="22"/>
      <c r="H20" s="23"/>
      <c r="I20" s="24"/>
      <c r="J20" s="24"/>
      <c r="K20" s="24"/>
      <c r="L20" s="8"/>
    </row>
    <row r="21" spans="2:12" ht="12" customHeight="1" x14ac:dyDescent="0.2">
      <c r="B21" s="73" t="s">
        <v>11</v>
      </c>
      <c r="C21" s="74"/>
      <c r="D21" s="74"/>
      <c r="E21" s="74"/>
      <c r="F21" s="74"/>
      <c r="G21" s="74"/>
      <c r="H21" s="74"/>
      <c r="I21" s="74"/>
      <c r="J21" s="74"/>
      <c r="K21" s="75"/>
      <c r="L21" s="8"/>
    </row>
    <row r="22" spans="2:12" ht="37.5" customHeight="1" x14ac:dyDescent="0.2">
      <c r="B22" s="55" t="s">
        <v>12</v>
      </c>
      <c r="C22" s="56"/>
      <c r="D22" s="56"/>
      <c r="E22" s="56"/>
      <c r="F22" s="56"/>
      <c r="G22" s="56"/>
      <c r="H22" s="56"/>
      <c r="I22" s="56"/>
      <c r="J22" s="56"/>
      <c r="K22" s="57"/>
      <c r="L22" s="8"/>
    </row>
    <row r="23" spans="2:12" ht="38.25" customHeight="1" x14ac:dyDescent="0.2">
      <c r="B23" s="55" t="s">
        <v>24</v>
      </c>
      <c r="C23" s="53"/>
      <c r="D23" s="53"/>
      <c r="E23" s="65"/>
      <c r="F23" s="66"/>
      <c r="G23" s="58" t="s">
        <v>19</v>
      </c>
      <c r="H23" s="59"/>
      <c r="I23" s="59"/>
      <c r="J23" s="59"/>
      <c r="K23" s="60"/>
      <c r="L23" s="8"/>
    </row>
    <row r="24" spans="2:12" ht="15" customHeight="1" x14ac:dyDescent="0.2">
      <c r="B24" s="55" t="s">
        <v>25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5" customHeight="1" x14ac:dyDescent="0.2">
      <c r="B25" s="55" t="s">
        <v>17</v>
      </c>
      <c r="C25" s="56"/>
      <c r="D25" s="56"/>
      <c r="E25" s="56"/>
      <c r="F25" s="56"/>
      <c r="G25" s="56"/>
      <c r="H25" s="56"/>
      <c r="I25" s="56"/>
      <c r="J25" s="56"/>
      <c r="K25" s="57"/>
      <c r="L25" s="8"/>
    </row>
    <row r="26" spans="2:12" ht="18" customHeight="1" x14ac:dyDescent="0.2">
      <c r="B26" s="52" t="s">
        <v>21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18" customHeight="1" x14ac:dyDescent="0.2">
      <c r="B27" s="52" t="s">
        <v>23</v>
      </c>
      <c r="C27" s="53"/>
      <c r="D27" s="53"/>
      <c r="E27" s="53"/>
      <c r="F27" s="53"/>
      <c r="G27" s="53"/>
      <c r="H27" s="53"/>
      <c r="I27" s="53"/>
      <c r="J27" s="53"/>
      <c r="K27" s="54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23:F23"/>
    <mergeCell ref="B10:K11"/>
    <mergeCell ref="B22:K22"/>
    <mergeCell ref="B21:K21"/>
    <mergeCell ref="B27:K27"/>
    <mergeCell ref="B24:K24"/>
    <mergeCell ref="G23:K23"/>
    <mergeCell ref="D18:H18"/>
    <mergeCell ref="B26:K26"/>
    <mergeCell ref="B25:K2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2021-10-29T10:47:34Z</dcterms:modified>
</cp:coreProperties>
</file>