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A2E949B9-9C80-45A5-9F8C-BFC0C554CF1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Arkusz1!$A$1:$M$40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21" i="1" l="1"/>
  <c r="I21" i="1"/>
  <c r="K21" i="1"/>
  <c r="C22" i="1"/>
  <c r="J19" i="1" l="1"/>
  <c r="I19" i="1"/>
  <c r="K19" i="1"/>
  <c r="I16" i="1" l="1"/>
  <c r="J16" i="1"/>
  <c r="K16" i="1"/>
  <c r="I17" i="1"/>
  <c r="J17" i="1"/>
  <c r="K17" i="1"/>
  <c r="I18" i="1"/>
  <c r="J18" i="1"/>
  <c r="K18" i="1"/>
  <c r="I20" i="1"/>
  <c r="J20" i="1"/>
  <c r="K20" i="1"/>
  <c r="J15" i="1" l="1"/>
  <c r="K15" i="1"/>
  <c r="K14" i="1"/>
  <c r="J14" i="1"/>
  <c r="I15" i="1"/>
  <c r="I14" i="1"/>
  <c r="I22" i="1" s="1"/>
</calcChain>
</file>

<file path=xl/sharedStrings.xml><?xml version="1.0" encoding="utf-8"?>
<sst xmlns="http://schemas.openxmlformats.org/spreadsheetml/2006/main" count="61" uniqueCount="48">
  <si>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</si>
  <si>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</si>
  <si>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</si>
  <si>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</si>
  <si>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</si>
  <si>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</si>
  <si>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</si>
  <si>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</si>
  <si>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</si>
  <si>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</si>
  <si>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</si>
  <si>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</si>
  <si>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</si>
  <si>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</si>
  <si>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</si>
  <si>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</si>
  <si>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</si>
  <si>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</si>
  <si>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</si>
  <si>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</si>
  <si>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</si>
  <si>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</si>
  <si>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</si>
  <si>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</si>
  <si>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</si>
  <si>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</si>
  <si>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</si>
  <si>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BioVendor, Cloud-Clone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</si>
  <si>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Adiponectin Human ELISA Kit</t>
  </si>
  <si>
    <t>Resistin Human ELISA Kit</t>
  </si>
  <si>
    <t>BioVendor</t>
  </si>
  <si>
    <t>Cloud-Clone</t>
  </si>
  <si>
    <t>Human Trypsinogen Actication peptide ELISA Kit</t>
  </si>
  <si>
    <t>Fibroblast Growth Factor 21 Human ELISA Kit</t>
  </si>
  <si>
    <t>Human Visfation ELISA Kit</t>
  </si>
  <si>
    <t>Human Protease, Serine 2 (PRSS2) ELISA Kit</t>
  </si>
  <si>
    <t>Human Protease, Serine 1 (PRSS1) ELISA Kit</t>
  </si>
  <si>
    <t>RD195023100</t>
  </si>
  <si>
    <t>RD191016100</t>
  </si>
  <si>
    <t>CEA634Hu</t>
  </si>
  <si>
    <t>SEA638Hu</t>
  </si>
  <si>
    <t>SEA230Hu</t>
  </si>
  <si>
    <t>SEB537Hu</t>
  </si>
  <si>
    <t>96 t.</t>
  </si>
  <si>
    <t>Cytokeratin 18 ELISA Kit</t>
  </si>
  <si>
    <t>SEB231Hu</t>
  </si>
  <si>
    <t>RD191108200R</t>
  </si>
  <si>
    <t>Część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</si>
</sst>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1" fontId="6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4" fontId="7" fillId="0" borderId="22" xfId="0" applyNumberFormat="1" applyFont="1" applyBorder="1" applyAlignment="1">
      <alignment horizontal="center" vertical="center" wrapText="1"/>
    </xf>
    <xf numFmtId="44" fontId="7" fillId="3" borderId="17" xfId="0" applyNumberFormat="1" applyFont="1" applyFill="1" applyBorder="1" applyAlignment="1">
      <alignment vertical="center" wrapText="1"/>
    </xf>
    <xf numFmtId="44" fontId="7" fillId="3" borderId="18" xfId="0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6"/>
  <sheetViews>
    <sheetView tabSelected="1" zoomScaleNormal="100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0" width="11.28515625" style="1" customWidth="1"/>
    <col min="11" max="11" width="12.1406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3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6" t="s">
        <v>20</v>
      </c>
      <c r="K3" s="26"/>
      <c r="L3" s="8"/>
    </row>
    <row r="4" spans="2:12" ht="12.75" x14ac:dyDescent="0.2">
      <c r="B4" s="6"/>
      <c r="C4" s="45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5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5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47</v>
      </c>
      <c r="C9" s="53"/>
      <c r="D9" s="53"/>
      <c r="E9" s="53"/>
      <c r="F9" s="53"/>
      <c r="G9" s="53"/>
      <c r="H9" s="53"/>
      <c r="I9" s="53"/>
      <c r="J9" s="53"/>
      <c r="K9" s="44" t="s">
        <v>10</v>
      </c>
      <c r="L9" s="8"/>
    </row>
    <row r="10" spans="2:12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  <c r="L10" s="8"/>
    </row>
    <row r="11" spans="2:12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  <c r="L11" s="8"/>
    </row>
    <row r="12" spans="2:12" ht="12" x14ac:dyDescent="0.2">
      <c r="B12" s="39">
        <v>1</v>
      </c>
      <c r="C12" s="40">
        <v>2</v>
      </c>
      <c r="D12" s="40">
        <v>3</v>
      </c>
      <c r="E12" s="40">
        <v>4</v>
      </c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1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2" t="s">
        <v>28</v>
      </c>
      <c r="D14" s="12" t="s">
        <v>30</v>
      </c>
      <c r="E14" s="25" t="s">
        <v>37</v>
      </c>
      <c r="F14" s="12" t="s">
        <v>43</v>
      </c>
      <c r="G14" s="25">
        <v>1</v>
      </c>
      <c r="H14" s="13"/>
      <c r="I14" s="13">
        <f>G14*H14</f>
        <v>0</v>
      </c>
      <c r="J14" s="12" t="str">
        <f t="shared" ref="J14:J15" si="0">D14</f>
        <v>BioVendor</v>
      </c>
      <c r="K14" s="35" t="str">
        <f t="shared" ref="K14:K15" si="1">E14</f>
        <v>RD195023100</v>
      </c>
      <c r="L14" s="8"/>
    </row>
    <row r="15" spans="2:12" ht="12" x14ac:dyDescent="0.2">
      <c r="B15" s="34">
        <v>2</v>
      </c>
      <c r="C15" s="42" t="s">
        <v>29</v>
      </c>
      <c r="D15" s="12" t="s">
        <v>30</v>
      </c>
      <c r="E15" s="25" t="s">
        <v>38</v>
      </c>
      <c r="F15" s="12" t="s">
        <v>43</v>
      </c>
      <c r="G15" s="25">
        <v>1</v>
      </c>
      <c r="H15" s="13"/>
      <c r="I15" s="13">
        <f>G15*H15</f>
        <v>0</v>
      </c>
      <c r="J15" s="12" t="str">
        <f t="shared" si="0"/>
        <v>BioVendor</v>
      </c>
      <c r="K15" s="36" t="str">
        <f t="shared" si="1"/>
        <v>RD191016100</v>
      </c>
      <c r="L15" s="8"/>
    </row>
    <row r="16" spans="2:12" ht="24" x14ac:dyDescent="0.2">
      <c r="B16" s="34">
        <v>3</v>
      </c>
      <c r="C16" s="42" t="s">
        <v>33</v>
      </c>
      <c r="D16" s="12" t="s">
        <v>30</v>
      </c>
      <c r="E16" s="37" t="s">
        <v>46</v>
      </c>
      <c r="F16" s="12" t="s">
        <v>43</v>
      </c>
      <c r="G16" s="37">
        <v>1</v>
      </c>
      <c r="H16" s="13"/>
      <c r="I16" s="13">
        <f t="shared" ref="I16:I21" si="2">G16*H16</f>
        <v>0</v>
      </c>
      <c r="J16" s="12" t="str">
        <f t="shared" ref="J16:J21" si="3">D16</f>
        <v>BioVendor</v>
      </c>
      <c r="K16" s="38" t="str">
        <f t="shared" ref="K16:K21" si="4">E16</f>
        <v>RD191108200R</v>
      </c>
      <c r="L16" s="8"/>
    </row>
    <row r="17" spans="2:12" ht="24" x14ac:dyDescent="0.2">
      <c r="B17" s="34">
        <v>4</v>
      </c>
      <c r="C17" s="42" t="s">
        <v>32</v>
      </c>
      <c r="D17" s="12" t="s">
        <v>31</v>
      </c>
      <c r="E17" s="37" t="s">
        <v>39</v>
      </c>
      <c r="F17" s="12" t="s">
        <v>43</v>
      </c>
      <c r="G17" s="37">
        <v>1</v>
      </c>
      <c r="H17" s="13"/>
      <c r="I17" s="13">
        <f t="shared" si="2"/>
        <v>0</v>
      </c>
      <c r="J17" s="12" t="str">
        <f t="shared" si="3"/>
        <v>Cloud-Clone</v>
      </c>
      <c r="K17" s="38" t="str">
        <f t="shared" si="4"/>
        <v>CEA634Hu</v>
      </c>
      <c r="L17" s="8"/>
    </row>
    <row r="18" spans="2:12" ht="12" x14ac:dyDescent="0.2">
      <c r="B18" s="34">
        <v>5</v>
      </c>
      <c r="C18" s="42" t="s">
        <v>34</v>
      </c>
      <c r="D18" s="12" t="s">
        <v>31</v>
      </c>
      <c r="E18" s="37" t="s">
        <v>40</v>
      </c>
      <c r="F18" s="12" t="s">
        <v>43</v>
      </c>
      <c r="G18" s="37">
        <v>1</v>
      </c>
      <c r="H18" s="13"/>
      <c r="I18" s="13">
        <f t="shared" si="2"/>
        <v>0</v>
      </c>
      <c r="J18" s="12" t="str">
        <f t="shared" si="3"/>
        <v>Cloud-Clone</v>
      </c>
      <c r="K18" s="38" t="str">
        <f t="shared" si="4"/>
        <v>SEA638Hu</v>
      </c>
      <c r="L18" s="8"/>
    </row>
    <row r="19" spans="2:12" ht="24" x14ac:dyDescent="0.2">
      <c r="B19" s="34">
        <v>6</v>
      </c>
      <c r="C19" s="42" t="s">
        <v>36</v>
      </c>
      <c r="D19" s="12" t="s">
        <v>31</v>
      </c>
      <c r="E19" s="37" t="s">
        <v>41</v>
      </c>
      <c r="F19" s="12" t="s">
        <v>43</v>
      </c>
      <c r="G19" s="37">
        <v>1</v>
      </c>
      <c r="H19" s="13"/>
      <c r="I19" s="13">
        <f t="shared" si="2"/>
        <v>0</v>
      </c>
      <c r="J19" s="12" t="str">
        <f t="shared" si="3"/>
        <v>Cloud-Clone</v>
      </c>
      <c r="K19" s="38" t="str">
        <f t="shared" si="4"/>
        <v>SEA230Hu</v>
      </c>
      <c r="L19" s="8"/>
    </row>
    <row r="20" spans="2:12" ht="24" x14ac:dyDescent="0.2">
      <c r="B20" s="34">
        <v>7</v>
      </c>
      <c r="C20" s="42" t="s">
        <v>35</v>
      </c>
      <c r="D20" s="12" t="s">
        <v>31</v>
      </c>
      <c r="E20" s="37" t="s">
        <v>42</v>
      </c>
      <c r="F20" s="12" t="s">
        <v>43</v>
      </c>
      <c r="G20" s="37">
        <v>1</v>
      </c>
      <c r="H20" s="13"/>
      <c r="I20" s="13">
        <f t="shared" si="2"/>
        <v>0</v>
      </c>
      <c r="J20" s="12" t="str">
        <f t="shared" si="3"/>
        <v>Cloud-Clone</v>
      </c>
      <c r="K20" s="38" t="str">
        <f t="shared" si="4"/>
        <v>SEB537Hu</v>
      </c>
      <c r="L20" s="8"/>
    </row>
    <row r="21" spans="2:12" ht="12" x14ac:dyDescent="0.2">
      <c r="B21" s="12">
        <v>8</v>
      </c>
      <c r="C21" s="42" t="s">
        <v>44</v>
      </c>
      <c r="D21" s="12" t="s">
        <v>31</v>
      </c>
      <c r="E21" s="37" t="s">
        <v>45</v>
      </c>
      <c r="F21" s="12" t="s">
        <v>43</v>
      </c>
      <c r="G21" s="37">
        <v>1</v>
      </c>
      <c r="H21" s="13"/>
      <c r="I21" s="13">
        <f t="shared" si="2"/>
        <v>0</v>
      </c>
      <c r="J21" s="12" t="str">
        <f t="shared" si="3"/>
        <v>Cloud-Clone</v>
      </c>
      <c r="K21" s="37" t="str">
        <f t="shared" si="4"/>
        <v>SEB231Hu</v>
      </c>
      <c r="L21" s="8"/>
    </row>
    <row r="22" spans="2:12" ht="12.75" thickBot="1" x14ac:dyDescent="0.25">
      <c r="B22" s="47"/>
      <c r="C22" s="48" t="str">
        <f>"Razem wartość brutto "&amp;B9</f>
        <v>Razem wartość brutto Część 11</v>
      </c>
      <c r="D22" s="69"/>
      <c r="E22" s="70"/>
      <c r="F22" s="70"/>
      <c r="G22" s="70"/>
      <c r="H22" s="70"/>
      <c r="I22" s="49">
        <f>SUM(I14:I21)</f>
        <v>0</v>
      </c>
      <c r="J22" s="50"/>
      <c r="K22" s="51"/>
      <c r="L22" s="8"/>
    </row>
    <row r="23" spans="2:12" ht="12" x14ac:dyDescent="0.2">
      <c r="B23" s="27"/>
      <c r="C23" s="28"/>
      <c r="D23" s="28"/>
      <c r="E23" s="27"/>
      <c r="F23" s="27"/>
      <c r="G23" s="29"/>
      <c r="H23" s="30"/>
      <c r="I23" s="31"/>
      <c r="J23" s="31"/>
      <c r="K23" s="31"/>
      <c r="L23" s="8"/>
    </row>
    <row r="24" spans="2:12" ht="12" x14ac:dyDescent="0.2">
      <c r="B24" s="20"/>
      <c r="C24" s="21"/>
      <c r="D24" s="21"/>
      <c r="E24" s="20"/>
      <c r="F24" s="20"/>
      <c r="G24" s="22"/>
      <c r="H24" s="23"/>
      <c r="I24" s="24"/>
      <c r="J24" s="24"/>
      <c r="K24" s="24"/>
      <c r="L24" s="8"/>
    </row>
    <row r="25" spans="2:12" ht="12" customHeight="1" x14ac:dyDescent="0.2">
      <c r="B25" s="71" t="s">
        <v>11</v>
      </c>
      <c r="C25" s="72"/>
      <c r="D25" s="72"/>
      <c r="E25" s="72"/>
      <c r="F25" s="72"/>
      <c r="G25" s="72"/>
      <c r="H25" s="72"/>
      <c r="I25" s="72"/>
      <c r="J25" s="72"/>
      <c r="K25" s="73"/>
      <c r="L25" s="8"/>
    </row>
    <row r="26" spans="2:12" ht="37.5" customHeight="1" x14ac:dyDescent="0.2">
      <c r="B26" s="63" t="s">
        <v>12</v>
      </c>
      <c r="C26" s="64"/>
      <c r="D26" s="64"/>
      <c r="E26" s="64"/>
      <c r="F26" s="64"/>
      <c r="G26" s="64"/>
      <c r="H26" s="64"/>
      <c r="I26" s="64"/>
      <c r="J26" s="64"/>
      <c r="K26" s="65"/>
      <c r="L26" s="8"/>
    </row>
    <row r="27" spans="2:12" ht="38.25" customHeight="1" x14ac:dyDescent="0.2">
      <c r="B27" s="63" t="s">
        <v>24</v>
      </c>
      <c r="C27" s="64"/>
      <c r="D27" s="64"/>
      <c r="E27" s="64"/>
      <c r="F27" s="65"/>
      <c r="G27" s="66" t="s">
        <v>19</v>
      </c>
      <c r="H27" s="67"/>
      <c r="I27" s="67"/>
      <c r="J27" s="67"/>
      <c r="K27" s="68"/>
      <c r="L27" s="8"/>
    </row>
    <row r="28" spans="2:12" ht="15" customHeight="1" x14ac:dyDescent="0.2">
      <c r="B28" s="63" t="s">
        <v>25</v>
      </c>
      <c r="C28" s="64"/>
      <c r="D28" s="64"/>
      <c r="E28" s="64"/>
      <c r="F28" s="64"/>
      <c r="G28" s="64"/>
      <c r="H28" s="64"/>
      <c r="I28" s="64"/>
      <c r="J28" s="64"/>
      <c r="K28" s="65"/>
      <c r="L28" s="8"/>
    </row>
    <row r="29" spans="2:12" ht="15" customHeight="1" x14ac:dyDescent="0.2">
      <c r="B29" s="63" t="s">
        <v>17</v>
      </c>
      <c r="C29" s="64"/>
      <c r="D29" s="64"/>
      <c r="E29" s="64"/>
      <c r="F29" s="64"/>
      <c r="G29" s="64"/>
      <c r="H29" s="64"/>
      <c r="I29" s="64"/>
      <c r="J29" s="64"/>
      <c r="K29" s="65"/>
      <c r="L29" s="8"/>
    </row>
    <row r="30" spans="2:12" ht="18" customHeight="1" x14ac:dyDescent="0.2">
      <c r="B30" s="60" t="s">
        <v>21</v>
      </c>
      <c r="C30" s="61"/>
      <c r="D30" s="61"/>
      <c r="E30" s="61"/>
      <c r="F30" s="61"/>
      <c r="G30" s="61"/>
      <c r="H30" s="61"/>
      <c r="I30" s="61"/>
      <c r="J30" s="61"/>
      <c r="K30" s="62"/>
      <c r="L30" s="8"/>
    </row>
    <row r="31" spans="2:12" ht="18" customHeight="1" x14ac:dyDescent="0.2">
      <c r="B31" s="60" t="s">
        <v>23</v>
      </c>
      <c r="C31" s="61"/>
      <c r="D31" s="61"/>
      <c r="E31" s="61"/>
      <c r="F31" s="61"/>
      <c r="G31" s="61"/>
      <c r="H31" s="61"/>
      <c r="I31" s="61"/>
      <c r="J31" s="61"/>
      <c r="K31" s="62"/>
      <c r="L31" s="8"/>
    </row>
    <row r="32" spans="2:12" ht="28.15" customHeight="1" x14ac:dyDescent="0.2">
      <c r="B32" s="14"/>
      <c r="C32" s="7"/>
      <c r="D32" s="7"/>
      <c r="E32" s="7"/>
      <c r="F32" s="7"/>
      <c r="G32" s="7"/>
      <c r="H32" s="15"/>
      <c r="I32" s="15"/>
      <c r="J32" s="15"/>
      <c r="K32" s="15"/>
      <c r="L32" s="8"/>
    </row>
    <row r="33" spans="2:12" ht="12" x14ac:dyDescent="0.2">
      <c r="B33" s="14"/>
      <c r="C33" s="16"/>
      <c r="D33" s="16"/>
      <c r="E33" s="16"/>
      <c r="F33" s="16"/>
      <c r="G33" s="16"/>
      <c r="H33" s="17"/>
      <c r="I33" s="17"/>
      <c r="J33" s="17"/>
      <c r="K33" s="17"/>
      <c r="L33" s="8"/>
    </row>
    <row r="34" spans="2:12" ht="12" x14ac:dyDescent="0.2">
      <c r="B34" s="14"/>
      <c r="C34" s="17"/>
      <c r="D34" s="1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7"/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3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4"/>
      <c r="C38" s="7" t="s">
        <v>13</v>
      </c>
      <c r="D38" s="7"/>
      <c r="E38" s="7"/>
      <c r="F38" s="7"/>
      <c r="G38" s="7"/>
      <c r="H38" s="7"/>
      <c r="I38" s="7"/>
      <c r="J38" s="7"/>
      <c r="K38" s="7"/>
      <c r="L38" s="8"/>
    </row>
    <row r="39" spans="2:12" ht="12" x14ac:dyDescent="0.2">
      <c r="B39" s="14"/>
      <c r="C39" s="7" t="s">
        <v>14</v>
      </c>
      <c r="D39" s="7"/>
      <c r="E39" s="7"/>
      <c r="F39" s="6"/>
      <c r="G39" s="7"/>
      <c r="H39" s="7"/>
      <c r="I39" s="7"/>
      <c r="J39" s="7"/>
      <c r="K39" s="7"/>
      <c r="L39" s="8"/>
    </row>
    <row r="40" spans="2:12" ht="12" x14ac:dyDescent="0.2">
      <c r="B40" s="18"/>
      <c r="C40" s="8"/>
      <c r="D40" s="8"/>
      <c r="E40" s="8"/>
      <c r="F40" s="18"/>
      <c r="G40" s="8"/>
      <c r="H40" s="8"/>
      <c r="I40" s="8"/>
      <c r="J40" s="8"/>
      <c r="K40" s="8"/>
      <c r="L40" s="8"/>
    </row>
    <row r="41" spans="2:12" ht="29.25" customHeight="1" x14ac:dyDescent="0.2">
      <c r="B41" s="19"/>
      <c r="C41" s="8"/>
      <c r="D41" s="8"/>
      <c r="E41" s="8"/>
      <c r="F41" s="18"/>
      <c r="G41" s="8"/>
      <c r="H41" s="8"/>
      <c r="I41" s="8"/>
      <c r="J41" s="8"/>
      <c r="K41" s="8"/>
      <c r="L41" s="8"/>
    </row>
    <row r="42" spans="2:12" x14ac:dyDescent="0.2">
      <c r="B42" s="3"/>
    </row>
    <row r="43" spans="2:12" x14ac:dyDescent="0.2">
      <c r="B43" s="3"/>
    </row>
    <row r="44" spans="2:12" ht="49.5" customHeight="1" x14ac:dyDescent="0.2"/>
    <row r="45" spans="2:12" x14ac:dyDescent="0.2">
      <c r="B45" s="4"/>
    </row>
    <row r="46" spans="2:12" s="5" customFormat="1" x14ac:dyDescent="0.2">
      <c r="B46" s="2"/>
      <c r="C46" s="1"/>
      <c r="D46" s="1"/>
      <c r="E46" s="1"/>
      <c r="F46" s="2"/>
      <c r="G46" s="1"/>
      <c r="H46" s="1"/>
      <c r="I46" s="1"/>
      <c r="J46" s="1"/>
      <c r="K46" s="1"/>
    </row>
  </sheetData>
  <mergeCells count="11">
    <mergeCell ref="B9:J9"/>
    <mergeCell ref="B10:K11"/>
    <mergeCell ref="B31:K31"/>
    <mergeCell ref="B28:K28"/>
    <mergeCell ref="G27:K27"/>
    <mergeCell ref="D22:H22"/>
    <mergeCell ref="B30:K30"/>
    <mergeCell ref="B29:K29"/>
    <mergeCell ref="B27:F27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2021-11-10T10:03:44Z</dcterms:modified>
</cp:coreProperties>
</file>