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7\BC\"/>
    </mc:Choice>
  </mc:AlternateContent>
  <bookViews>
    <workbookView xWindow="0" yWindow="0" windowWidth="21600" windowHeight="8925"/>
  </bookViews>
  <sheets>
    <sheet name="Arkusz1" sheetId="1" r:id="rId1"/>
  </sheets>
  <definedNames>
    <definedName name="_xlnm.Print_Area" localSheetId="0">Arkusz1!$A$1:$M$43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24" i="1" l="1"/>
  <c r="J24" i="1"/>
  <c r="K24" i="1"/>
  <c r="K16" i="1" l="1"/>
  <c r="K17" i="1"/>
  <c r="K18" i="1"/>
  <c r="K19" i="1"/>
  <c r="J16" i="1"/>
  <c r="J17" i="1"/>
  <c r="J18" i="1"/>
  <c r="J19" i="1"/>
  <c r="I15" i="1"/>
  <c r="I16" i="1"/>
  <c r="I17" i="1"/>
  <c r="I18" i="1"/>
  <c r="I19" i="1"/>
  <c r="I20" i="1"/>
  <c r="I21" i="1"/>
  <c r="J20" i="1" l="1"/>
  <c r="K20" i="1"/>
  <c r="J21" i="1"/>
  <c r="K21" i="1"/>
  <c r="I22" i="1"/>
  <c r="J22" i="1"/>
  <c r="K22" i="1"/>
  <c r="I23" i="1"/>
  <c r="J23" i="1"/>
  <c r="K23" i="1"/>
  <c r="C25" i="1" l="1"/>
  <c r="J15" i="1"/>
  <c r="K15" i="1"/>
  <c r="K14" i="1"/>
  <c r="J14" i="1"/>
  <c r="I14" i="1"/>
  <c r="I25" i="1" l="1"/>
</calcChain>
</file>

<file path=xl/sharedStrings.xml><?xml version="1.0" encoding="utf-8"?>
<sst xmlns="http://schemas.openxmlformats.org/spreadsheetml/2006/main" count="73" uniqueCount="60">
  <si>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</si>
  <si>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</si>
  <si>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</si>
  <si>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</si>
  <si>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</si>
  <si>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</si>
  <si>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</si>
  <si>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</si>
  <si>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</si>
  <si>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</si>
  <si>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</si>
  <si>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</si>
  <si>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</si>
  <si>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</si>
  <si>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</si>
  <si>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</si>
  <si>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</si>
  <si>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</si>
  <si>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</si>
  <si>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</si>
  <si>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</si>
  <si>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</si>
  <si>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</si>
  <si>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</si>
  <si>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</si>
  <si>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</si>
  <si>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TZ.220.7.2021.7.7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</si>
  <si>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 Life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</si>
  <si>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</si>
  <si>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Część 6</t>
  </si>
  <si>
    <t>Erastin</t>
  </si>
  <si>
    <t>Lipid peroxidation (MDA) Assay Kit</t>
  </si>
  <si>
    <t>Cloroquine phosphate, Pharmaceutical Secondary standard</t>
  </si>
  <si>
    <t>Autophagy Inhibitor</t>
  </si>
  <si>
    <t>Caspase Inhibitor I</t>
  </si>
  <si>
    <t>MLKL Inhibitor, necrosulfonamide</t>
  </si>
  <si>
    <t>Ferrostatin-1</t>
  </si>
  <si>
    <t>Deferoxamine mesylate salt</t>
  </si>
  <si>
    <t>Liproxtatin-1</t>
  </si>
  <si>
    <t>329600-5MG</t>
  </si>
  <si>
    <t>PHR1258-1G</t>
  </si>
  <si>
    <t>189490-100MG</t>
  </si>
  <si>
    <t>627610-1MG</t>
  </si>
  <si>
    <t>480073-25MG</t>
  </si>
  <si>
    <t>N9037-10MG</t>
  </si>
  <si>
    <t>SML0583-5MG</t>
  </si>
  <si>
    <t>D9533-1G</t>
  </si>
  <si>
    <t>SML1414-5MG</t>
  </si>
  <si>
    <t>MAK085-1KT</t>
  </si>
  <si>
    <t>5 MG</t>
  </si>
  <si>
    <t>1 G</t>
  </si>
  <si>
    <t>100 MG</t>
  </si>
  <si>
    <t>1 MG</t>
  </si>
  <si>
    <t>25 MG</t>
  </si>
  <si>
    <t>10 MG</t>
  </si>
  <si>
    <t>OP.</t>
  </si>
  <si>
    <t>Necrostatin-1</t>
  </si>
  <si>
    <t>Dow Corning® high-vacuum silicone grease</t>
  </si>
  <si>
    <t>Op.</t>
  </si>
  <si>
    <t>Z273554-1EA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</si>
</sst>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9"/>
  <sheetViews>
    <sheetView tabSelected="1" topLeftCell="A7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2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51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4" t="s">
        <v>29</v>
      </c>
      <c r="C9" s="65"/>
      <c r="D9" s="65"/>
      <c r="E9" s="65"/>
      <c r="F9" s="65"/>
      <c r="G9" s="65"/>
      <c r="H9" s="65"/>
      <c r="I9" s="65"/>
      <c r="J9" s="65"/>
      <c r="K9" s="49" t="s">
        <v>10</v>
      </c>
      <c r="L9" s="8"/>
    </row>
    <row r="10" spans="2:12" ht="12" customHeight="1" x14ac:dyDescent="0.2">
      <c r="B10" s="68" t="s">
        <v>27</v>
      </c>
      <c r="C10" s="69"/>
      <c r="D10" s="69"/>
      <c r="E10" s="69"/>
      <c r="F10" s="69"/>
      <c r="G10" s="69"/>
      <c r="H10" s="69"/>
      <c r="I10" s="69"/>
      <c r="J10" s="69"/>
      <c r="K10" s="70"/>
      <c r="L10" s="8"/>
    </row>
    <row r="11" spans="2:12" ht="36.75" customHeight="1" thickBot="1" x14ac:dyDescent="0.25">
      <c r="B11" s="71"/>
      <c r="C11" s="72"/>
      <c r="D11" s="72"/>
      <c r="E11" s="72"/>
      <c r="F11" s="72"/>
      <c r="G11" s="72"/>
      <c r="H11" s="72"/>
      <c r="I11" s="72"/>
      <c r="J11" s="72"/>
      <c r="K11" s="73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7" t="s">
        <v>30</v>
      </c>
      <c r="D14" s="12" t="s">
        <v>28</v>
      </c>
      <c r="E14" s="25" t="s">
        <v>39</v>
      </c>
      <c r="F14" s="12" t="s">
        <v>49</v>
      </c>
      <c r="G14" s="25">
        <v>1</v>
      </c>
      <c r="H14" s="13"/>
      <c r="I14" s="13">
        <f>G14*H14</f>
        <v>0</v>
      </c>
      <c r="J14" s="12" t="str">
        <f t="shared" ref="J14:J19" si="0">D14</f>
        <v>MERCK Life</v>
      </c>
      <c r="K14" s="35" t="str">
        <f t="shared" ref="K14:K19" si="1">E14</f>
        <v>329600-5MG</v>
      </c>
      <c r="L14" s="8"/>
    </row>
    <row r="15" spans="2:12" ht="12" x14ac:dyDescent="0.2">
      <c r="B15" s="34">
        <v>2</v>
      </c>
      <c r="C15" s="47" t="s">
        <v>31</v>
      </c>
      <c r="D15" s="12" t="s">
        <v>28</v>
      </c>
      <c r="E15" s="25" t="s">
        <v>48</v>
      </c>
      <c r="F15" s="12" t="s">
        <v>55</v>
      </c>
      <c r="G15" s="25">
        <v>1</v>
      </c>
      <c r="H15" s="13"/>
      <c r="I15" s="13">
        <f t="shared" ref="I15:I21" si="2">G15*H15</f>
        <v>0</v>
      </c>
      <c r="J15" s="12" t="str">
        <f t="shared" si="0"/>
        <v>MERCK Life</v>
      </c>
      <c r="K15" s="37" t="str">
        <f t="shared" si="1"/>
        <v>MAK085-1KT</v>
      </c>
      <c r="L15" s="8"/>
    </row>
    <row r="16" spans="2:12" ht="24" x14ac:dyDescent="0.2">
      <c r="B16" s="34">
        <v>3</v>
      </c>
      <c r="C16" s="47" t="s">
        <v>32</v>
      </c>
      <c r="D16" s="12" t="s">
        <v>28</v>
      </c>
      <c r="E16" s="40" t="s">
        <v>40</v>
      </c>
      <c r="F16" s="12" t="s">
        <v>50</v>
      </c>
      <c r="G16" s="40">
        <v>1</v>
      </c>
      <c r="H16" s="13"/>
      <c r="I16" s="13">
        <f t="shared" si="2"/>
        <v>0</v>
      </c>
      <c r="J16" s="12" t="str">
        <f t="shared" si="0"/>
        <v>MERCK Life</v>
      </c>
      <c r="K16" s="41" t="str">
        <f t="shared" si="1"/>
        <v>PHR1258-1G</v>
      </c>
      <c r="L16" s="8"/>
    </row>
    <row r="17" spans="2:12" ht="12" x14ac:dyDescent="0.2">
      <c r="B17" s="34">
        <v>4</v>
      </c>
      <c r="C17" s="47" t="s">
        <v>33</v>
      </c>
      <c r="D17" s="12" t="s">
        <v>28</v>
      </c>
      <c r="E17" s="40" t="s">
        <v>41</v>
      </c>
      <c r="F17" s="12" t="s">
        <v>51</v>
      </c>
      <c r="G17" s="40">
        <v>1</v>
      </c>
      <c r="H17" s="13"/>
      <c r="I17" s="13">
        <f t="shared" si="2"/>
        <v>0</v>
      </c>
      <c r="J17" s="12" t="str">
        <f t="shared" si="0"/>
        <v>MERCK Life</v>
      </c>
      <c r="K17" s="41" t="str">
        <f t="shared" si="1"/>
        <v>189490-100MG</v>
      </c>
      <c r="L17" s="8"/>
    </row>
    <row r="18" spans="2:12" ht="12" x14ac:dyDescent="0.2">
      <c r="B18" s="34">
        <v>5</v>
      </c>
      <c r="C18" s="47" t="s">
        <v>34</v>
      </c>
      <c r="D18" s="12" t="s">
        <v>28</v>
      </c>
      <c r="E18" s="40" t="s">
        <v>42</v>
      </c>
      <c r="F18" s="12" t="s">
        <v>52</v>
      </c>
      <c r="G18" s="40">
        <v>1</v>
      </c>
      <c r="H18" s="13"/>
      <c r="I18" s="13">
        <f t="shared" si="2"/>
        <v>0</v>
      </c>
      <c r="J18" s="12" t="str">
        <f t="shared" si="0"/>
        <v>MERCK Life</v>
      </c>
      <c r="K18" s="41" t="str">
        <f t="shared" si="1"/>
        <v>627610-1MG</v>
      </c>
      <c r="L18" s="8"/>
    </row>
    <row r="19" spans="2:12" ht="12" x14ac:dyDescent="0.2">
      <c r="B19" s="34">
        <v>6</v>
      </c>
      <c r="C19" s="47" t="s">
        <v>35</v>
      </c>
      <c r="D19" s="12" t="s">
        <v>28</v>
      </c>
      <c r="E19" s="40" t="s">
        <v>43</v>
      </c>
      <c r="F19" s="12" t="s">
        <v>53</v>
      </c>
      <c r="G19" s="40">
        <v>1</v>
      </c>
      <c r="H19" s="13"/>
      <c r="I19" s="13">
        <f t="shared" si="2"/>
        <v>0</v>
      </c>
      <c r="J19" s="12" t="str">
        <f t="shared" si="0"/>
        <v>MERCK Life</v>
      </c>
      <c r="K19" s="41" t="str">
        <f t="shared" si="1"/>
        <v>480073-25MG</v>
      </c>
      <c r="L19" s="8"/>
    </row>
    <row r="20" spans="2:12" ht="12" x14ac:dyDescent="0.2">
      <c r="B20" s="34">
        <v>7</v>
      </c>
      <c r="C20" s="47" t="s">
        <v>56</v>
      </c>
      <c r="D20" s="12" t="s">
        <v>28</v>
      </c>
      <c r="E20" s="40" t="s">
        <v>44</v>
      </c>
      <c r="F20" s="12" t="s">
        <v>54</v>
      </c>
      <c r="G20" s="40">
        <v>1</v>
      </c>
      <c r="H20" s="13"/>
      <c r="I20" s="13">
        <f t="shared" si="2"/>
        <v>0</v>
      </c>
      <c r="J20" s="12" t="str">
        <f t="shared" ref="J20:J21" si="3">D20</f>
        <v>MERCK Life</v>
      </c>
      <c r="K20" s="41" t="str">
        <f t="shared" ref="K20:K21" si="4">E20</f>
        <v>N9037-10MG</v>
      </c>
      <c r="L20" s="8"/>
    </row>
    <row r="21" spans="2:12" ht="12" x14ac:dyDescent="0.2">
      <c r="B21" s="34">
        <v>8</v>
      </c>
      <c r="C21" s="47" t="s">
        <v>36</v>
      </c>
      <c r="D21" s="12" t="s">
        <v>28</v>
      </c>
      <c r="E21" s="40" t="s">
        <v>45</v>
      </c>
      <c r="F21" s="12" t="s">
        <v>49</v>
      </c>
      <c r="G21" s="40">
        <v>1</v>
      </c>
      <c r="H21" s="13"/>
      <c r="I21" s="13">
        <f t="shared" si="2"/>
        <v>0</v>
      </c>
      <c r="J21" s="12" t="str">
        <f t="shared" si="3"/>
        <v>MERCK Life</v>
      </c>
      <c r="K21" s="41" t="str">
        <f t="shared" si="4"/>
        <v>SML0583-5MG</v>
      </c>
      <c r="L21" s="8"/>
    </row>
    <row r="22" spans="2:12" ht="12" x14ac:dyDescent="0.2">
      <c r="B22" s="34">
        <v>9</v>
      </c>
      <c r="C22" s="47" t="s">
        <v>37</v>
      </c>
      <c r="D22" s="12" t="s">
        <v>28</v>
      </c>
      <c r="E22" s="40" t="s">
        <v>46</v>
      </c>
      <c r="F22" s="12" t="s">
        <v>50</v>
      </c>
      <c r="G22" s="40">
        <v>1</v>
      </c>
      <c r="H22" s="13"/>
      <c r="I22" s="13">
        <f t="shared" ref="I22:I23" si="5">G22*H22</f>
        <v>0</v>
      </c>
      <c r="J22" s="12" t="str">
        <f>D22</f>
        <v>MERCK Life</v>
      </c>
      <c r="K22" s="41" t="str">
        <f>E22</f>
        <v>D9533-1G</v>
      </c>
      <c r="L22" s="8"/>
    </row>
    <row r="23" spans="2:12" ht="12" x14ac:dyDescent="0.2">
      <c r="B23" s="34">
        <v>10</v>
      </c>
      <c r="C23" s="47" t="s">
        <v>38</v>
      </c>
      <c r="D23" s="12" t="s">
        <v>28</v>
      </c>
      <c r="E23" s="40" t="s">
        <v>47</v>
      </c>
      <c r="F23" s="12" t="s">
        <v>49</v>
      </c>
      <c r="G23" s="40">
        <v>1</v>
      </c>
      <c r="H23" s="13"/>
      <c r="I23" s="13">
        <f t="shared" si="5"/>
        <v>0</v>
      </c>
      <c r="J23" s="12" t="str">
        <f>D23</f>
        <v>MERCK Life</v>
      </c>
      <c r="K23" s="41" t="str">
        <f>E23</f>
        <v>SML1414-5MG</v>
      </c>
      <c r="L23" s="8"/>
    </row>
    <row r="24" spans="2:12" ht="24.75" thickBot="1" x14ac:dyDescent="0.25">
      <c r="B24" s="34">
        <v>11</v>
      </c>
      <c r="C24" s="47" t="s">
        <v>57</v>
      </c>
      <c r="D24" s="12" t="s">
        <v>28</v>
      </c>
      <c r="E24" s="40" t="s">
        <v>59</v>
      </c>
      <c r="F24" s="12" t="s">
        <v>58</v>
      </c>
      <c r="G24" s="40">
        <v>1</v>
      </c>
      <c r="H24" s="13"/>
      <c r="I24" s="13">
        <f t="shared" ref="I24" si="6">G24*H24</f>
        <v>0</v>
      </c>
      <c r="J24" s="12" t="str">
        <f t="shared" ref="J24" si="7">D24</f>
        <v>MERCK Life</v>
      </c>
      <c r="K24" s="41" t="str">
        <f t="shared" ref="K24" si="8">E24</f>
        <v>Z273554-1EA</v>
      </c>
      <c r="L24" s="8"/>
    </row>
    <row r="25" spans="2:12" ht="12.75" thickBot="1" x14ac:dyDescent="0.25">
      <c r="B25" s="38"/>
      <c r="C25" s="39" t="str">
        <f>"Razem wartość brutto "&amp;B9</f>
        <v>Razem wartość brutto Część 6</v>
      </c>
      <c r="D25" s="62"/>
      <c r="E25" s="63"/>
      <c r="F25" s="63"/>
      <c r="G25" s="63"/>
      <c r="H25" s="63"/>
      <c r="I25" s="36">
        <f>SUM(I14:I24)</f>
        <v>0</v>
      </c>
      <c r="J25" s="42"/>
      <c r="K25" s="46"/>
      <c r="L25" s="8"/>
    </row>
    <row r="26" spans="2:12" ht="12" x14ac:dyDescent="0.2">
      <c r="B26" s="27"/>
      <c r="C26" s="28"/>
      <c r="D26" s="28"/>
      <c r="E26" s="27"/>
      <c r="F26" s="27"/>
      <c r="G26" s="29"/>
      <c r="H26" s="30"/>
      <c r="I26" s="31"/>
      <c r="J26" s="31"/>
      <c r="K26" s="31"/>
      <c r="L26" s="8"/>
    </row>
    <row r="27" spans="2:12" ht="12" x14ac:dyDescent="0.2">
      <c r="B27" s="20"/>
      <c r="C27" s="21"/>
      <c r="D27" s="21"/>
      <c r="E27" s="20"/>
      <c r="F27" s="20"/>
      <c r="G27" s="22"/>
      <c r="H27" s="23"/>
      <c r="I27" s="24"/>
      <c r="J27" s="24"/>
      <c r="K27" s="24"/>
      <c r="L27" s="8"/>
    </row>
    <row r="28" spans="2:12" ht="12" customHeight="1" x14ac:dyDescent="0.2">
      <c r="B28" s="74" t="s">
        <v>11</v>
      </c>
      <c r="C28" s="75"/>
      <c r="D28" s="75"/>
      <c r="E28" s="75"/>
      <c r="F28" s="75"/>
      <c r="G28" s="75"/>
      <c r="H28" s="75"/>
      <c r="I28" s="75"/>
      <c r="J28" s="75"/>
      <c r="K28" s="76"/>
      <c r="L28" s="8"/>
    </row>
    <row r="29" spans="2:12" ht="37.5" customHeight="1" x14ac:dyDescent="0.2">
      <c r="B29" s="56" t="s">
        <v>12</v>
      </c>
      <c r="C29" s="57"/>
      <c r="D29" s="57"/>
      <c r="E29" s="57"/>
      <c r="F29" s="57"/>
      <c r="G29" s="57"/>
      <c r="H29" s="57"/>
      <c r="I29" s="57"/>
      <c r="J29" s="57"/>
      <c r="K29" s="58"/>
      <c r="L29" s="8"/>
    </row>
    <row r="30" spans="2:12" ht="38.25" customHeight="1" x14ac:dyDescent="0.2">
      <c r="B30" s="56" t="s">
        <v>24</v>
      </c>
      <c r="C30" s="54"/>
      <c r="D30" s="54"/>
      <c r="E30" s="66"/>
      <c r="F30" s="67"/>
      <c r="G30" s="59" t="s">
        <v>19</v>
      </c>
      <c r="H30" s="60"/>
      <c r="I30" s="60"/>
      <c r="J30" s="60"/>
      <c r="K30" s="61"/>
      <c r="L30" s="8"/>
    </row>
    <row r="31" spans="2:12" ht="15" customHeight="1" x14ac:dyDescent="0.2">
      <c r="B31" s="56" t="s">
        <v>25</v>
      </c>
      <c r="C31" s="57"/>
      <c r="D31" s="57"/>
      <c r="E31" s="57"/>
      <c r="F31" s="57"/>
      <c r="G31" s="57"/>
      <c r="H31" s="57"/>
      <c r="I31" s="57"/>
      <c r="J31" s="57"/>
      <c r="K31" s="58"/>
      <c r="L31" s="8"/>
    </row>
    <row r="32" spans="2:12" ht="15" customHeight="1" x14ac:dyDescent="0.2">
      <c r="B32" s="56" t="s">
        <v>17</v>
      </c>
      <c r="C32" s="57"/>
      <c r="D32" s="57"/>
      <c r="E32" s="57"/>
      <c r="F32" s="57"/>
      <c r="G32" s="57"/>
      <c r="H32" s="57"/>
      <c r="I32" s="57"/>
      <c r="J32" s="57"/>
      <c r="K32" s="58"/>
      <c r="L32" s="8"/>
    </row>
    <row r="33" spans="2:12" ht="18" customHeight="1" x14ac:dyDescent="0.2">
      <c r="B33" s="53" t="s">
        <v>21</v>
      </c>
      <c r="C33" s="54"/>
      <c r="D33" s="54"/>
      <c r="E33" s="54"/>
      <c r="F33" s="54"/>
      <c r="G33" s="54"/>
      <c r="H33" s="54"/>
      <c r="I33" s="54"/>
      <c r="J33" s="54"/>
      <c r="K33" s="55"/>
      <c r="L33" s="8"/>
    </row>
    <row r="34" spans="2:12" ht="18" customHeight="1" x14ac:dyDescent="0.2">
      <c r="B34" s="53" t="s">
        <v>23</v>
      </c>
      <c r="C34" s="54"/>
      <c r="D34" s="54"/>
      <c r="E34" s="54"/>
      <c r="F34" s="54"/>
      <c r="G34" s="54"/>
      <c r="H34" s="54"/>
      <c r="I34" s="54"/>
      <c r="J34" s="54"/>
      <c r="K34" s="55"/>
      <c r="L34" s="8"/>
    </row>
    <row r="35" spans="2:12" ht="28.15" customHeight="1" x14ac:dyDescent="0.2">
      <c r="B35" s="14"/>
      <c r="C35" s="7"/>
      <c r="D35" s="7"/>
      <c r="E35" s="7"/>
      <c r="F35" s="7"/>
      <c r="G35" s="7"/>
      <c r="H35" s="15"/>
      <c r="I35" s="15"/>
      <c r="J35" s="15"/>
      <c r="K35" s="15"/>
      <c r="L35" s="8"/>
    </row>
    <row r="36" spans="2:12" ht="12" x14ac:dyDescent="0.2">
      <c r="B36" s="14"/>
      <c r="C36" s="16"/>
      <c r="D36" s="16"/>
      <c r="E36" s="16"/>
      <c r="F36" s="16"/>
      <c r="G36" s="16"/>
      <c r="H36" s="17"/>
      <c r="I36" s="17"/>
      <c r="J36" s="17"/>
      <c r="K36" s="17"/>
      <c r="L36" s="8"/>
    </row>
    <row r="37" spans="2:12" ht="12" x14ac:dyDescent="0.2">
      <c r="B37" s="14"/>
      <c r="C37" s="17"/>
      <c r="D37" s="17"/>
      <c r="E37" s="7"/>
      <c r="F37" s="6"/>
      <c r="G37" s="7"/>
      <c r="H37" s="7"/>
      <c r="I37" s="7"/>
      <c r="J37" s="7"/>
      <c r="K37" s="7"/>
      <c r="L37" s="8"/>
    </row>
    <row r="38" spans="2:12" ht="12" x14ac:dyDescent="0.2">
      <c r="B38" s="14"/>
      <c r="C38" s="7"/>
      <c r="D38" s="7"/>
      <c r="E38" s="7"/>
      <c r="F38" s="6"/>
      <c r="G38" s="7"/>
      <c r="H38" s="7"/>
      <c r="I38" s="7"/>
      <c r="J38" s="7"/>
      <c r="K38" s="7"/>
      <c r="L38" s="8"/>
    </row>
    <row r="39" spans="2:12" ht="12" x14ac:dyDescent="0.2">
      <c r="B39" s="14"/>
      <c r="C39" s="7"/>
      <c r="D39" s="7"/>
      <c r="E39" s="7"/>
      <c r="F39" s="6"/>
      <c r="G39" s="7"/>
      <c r="H39" s="7"/>
      <c r="I39" s="7"/>
      <c r="J39" s="7"/>
      <c r="K39" s="7"/>
      <c r="L39" s="8"/>
    </row>
    <row r="40" spans="2:12" ht="12" x14ac:dyDescent="0.2">
      <c r="B40" s="14"/>
      <c r="C40" s="7" t="s">
        <v>3</v>
      </c>
      <c r="D40" s="7"/>
      <c r="E40" s="7"/>
      <c r="F40" s="7"/>
      <c r="G40" s="7"/>
      <c r="H40" s="7"/>
      <c r="I40" s="7"/>
      <c r="J40" s="7"/>
      <c r="K40" s="7"/>
      <c r="L40" s="8"/>
    </row>
    <row r="41" spans="2:12" ht="12" x14ac:dyDescent="0.2">
      <c r="B41" s="14"/>
      <c r="C41" s="7" t="s">
        <v>13</v>
      </c>
      <c r="D41" s="7"/>
      <c r="E41" s="7"/>
      <c r="F41" s="7"/>
      <c r="G41" s="7"/>
      <c r="H41" s="7"/>
      <c r="I41" s="7"/>
      <c r="J41" s="7"/>
      <c r="K41" s="7"/>
      <c r="L41" s="8"/>
    </row>
    <row r="42" spans="2:12" ht="12" x14ac:dyDescent="0.2">
      <c r="B42" s="14"/>
      <c r="C42" s="7" t="s">
        <v>14</v>
      </c>
      <c r="D42" s="7"/>
      <c r="E42" s="7"/>
      <c r="F42" s="6"/>
      <c r="G42" s="7"/>
      <c r="H42" s="7"/>
      <c r="I42" s="7"/>
      <c r="J42" s="7"/>
      <c r="K42" s="7"/>
      <c r="L42" s="8"/>
    </row>
    <row r="43" spans="2:12" ht="12" x14ac:dyDescent="0.2">
      <c r="B43" s="18"/>
      <c r="C43" s="8"/>
      <c r="D43" s="8"/>
      <c r="E43" s="8"/>
      <c r="F43" s="18"/>
      <c r="G43" s="8"/>
      <c r="H43" s="8"/>
      <c r="I43" s="8"/>
      <c r="J43" s="8"/>
      <c r="K43" s="8"/>
      <c r="L43" s="8"/>
    </row>
    <row r="44" spans="2:12" ht="29.25" customHeight="1" x14ac:dyDescent="0.2">
      <c r="B44" s="19"/>
      <c r="C44" s="8"/>
      <c r="D44" s="8"/>
      <c r="E44" s="8"/>
      <c r="F44" s="18"/>
      <c r="G44" s="8"/>
      <c r="H44" s="8"/>
      <c r="I44" s="8"/>
      <c r="J44" s="8"/>
      <c r="K44" s="8"/>
      <c r="L44" s="8"/>
    </row>
    <row r="45" spans="2:12" x14ac:dyDescent="0.2">
      <c r="B45" s="3"/>
    </row>
    <row r="46" spans="2:12" x14ac:dyDescent="0.2">
      <c r="B46" s="3"/>
    </row>
    <row r="47" spans="2:12" ht="49.5" customHeight="1" x14ac:dyDescent="0.2"/>
    <row r="48" spans="2:12" x14ac:dyDescent="0.2">
      <c r="B48" s="4"/>
    </row>
    <row r="49" spans="2:11" s="5" customFormat="1" x14ac:dyDescent="0.2">
      <c r="B49" s="2"/>
      <c r="C49" s="1"/>
      <c r="D49" s="1"/>
      <c r="E49" s="1"/>
      <c r="F49" s="2"/>
      <c r="G49" s="1"/>
      <c r="H49" s="1"/>
      <c r="I49" s="1"/>
      <c r="J49" s="1"/>
      <c r="K49" s="1"/>
    </row>
  </sheetData>
  <mergeCells count="11">
    <mergeCell ref="B9:J9"/>
    <mergeCell ref="B30:F30"/>
    <mergeCell ref="B10:K11"/>
    <mergeCell ref="B29:K29"/>
    <mergeCell ref="B28:K28"/>
    <mergeCell ref="B34:K34"/>
    <mergeCell ref="B31:K31"/>
    <mergeCell ref="G30:K30"/>
    <mergeCell ref="D25:H25"/>
    <mergeCell ref="B33:K33"/>
    <mergeCell ref="B32:K3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4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2021-10-01T13:08:15Z</dcterms:modified>
</cp:coreProperties>
</file>