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1\AZP.25.1.37.2021\2021-2022\Bez cen\Poprawione\"/>
    </mc:Choice>
  </mc:AlternateContent>
  <bookViews>
    <workbookView xWindow="60" yWindow="330" windowWidth="19320" windowHeight="9540"/>
  </bookViews>
  <sheets>
    <sheet name="Arkusz1" sheetId="1" r:id="rId1"/>
  </sheets>
  <definedNames>
    <definedName name="_xlnm.Print_Area" localSheetId="0">Arkusz1!$A$1:$J$172</definedName>
    <definedName name="_xlnm.Print_Titles" localSheetId="0">Arkusz1!$5:$5</definedName>
  </definedNames>
  <calcPr calcId="152511"/>
</workbook>
</file>

<file path=xl/calcChain.xml><?xml version="1.0" encoding="utf-8"?>
<calcChain xmlns="http://schemas.openxmlformats.org/spreadsheetml/2006/main">
  <c r="H159" i="1" l="1"/>
  <c r="I159" i="1"/>
  <c r="J159" i="1"/>
  <c r="H160" i="1"/>
  <c r="I160" i="1"/>
  <c r="J160" i="1"/>
  <c r="J150" i="1" l="1"/>
  <c r="J151" i="1"/>
  <c r="J152" i="1"/>
  <c r="J153" i="1"/>
  <c r="J154" i="1"/>
  <c r="J155" i="1"/>
  <c r="J156" i="1"/>
  <c r="J157" i="1"/>
  <c r="J158" i="1"/>
  <c r="H151" i="1" l="1"/>
  <c r="I151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H158" i="1"/>
  <c r="I158" i="1"/>
  <c r="H161" i="1"/>
  <c r="I161" i="1"/>
  <c r="H162" i="1"/>
  <c r="I162" i="1"/>
  <c r="H150" i="1"/>
  <c r="I150" i="1"/>
  <c r="J161" i="1"/>
  <c r="J162" i="1"/>
  <c r="J149" i="1" l="1"/>
  <c r="I149" i="1"/>
  <c r="H149" i="1"/>
  <c r="H33" i="1" l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H41" i="1"/>
  <c r="I41" i="1"/>
  <c r="J41" i="1"/>
  <c r="H42" i="1"/>
  <c r="I42" i="1"/>
  <c r="J4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H51" i="1"/>
  <c r="I51" i="1"/>
  <c r="J51" i="1"/>
  <c r="H52" i="1"/>
  <c r="I52" i="1"/>
  <c r="J52" i="1"/>
  <c r="H53" i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H63" i="1"/>
  <c r="I63" i="1"/>
  <c r="J63" i="1"/>
  <c r="H64" i="1"/>
  <c r="I64" i="1"/>
  <c r="J64" i="1"/>
  <c r="H65" i="1"/>
  <c r="I65" i="1"/>
  <c r="J65" i="1"/>
  <c r="H66" i="1"/>
  <c r="I66" i="1"/>
  <c r="J66" i="1"/>
  <c r="H67" i="1"/>
  <c r="I67" i="1"/>
  <c r="J67" i="1"/>
  <c r="H68" i="1"/>
  <c r="I68" i="1"/>
  <c r="J68" i="1"/>
  <c r="H69" i="1"/>
  <c r="I69" i="1"/>
  <c r="J69" i="1"/>
  <c r="H70" i="1"/>
  <c r="I70" i="1"/>
  <c r="J70" i="1"/>
  <c r="H71" i="1"/>
  <c r="I71" i="1"/>
  <c r="J71" i="1"/>
  <c r="H72" i="1"/>
  <c r="I72" i="1"/>
  <c r="J72" i="1"/>
  <c r="H73" i="1"/>
  <c r="I73" i="1"/>
  <c r="J73" i="1"/>
  <c r="H74" i="1"/>
  <c r="I74" i="1"/>
  <c r="J74" i="1"/>
  <c r="H75" i="1"/>
  <c r="I75" i="1"/>
  <c r="J75" i="1"/>
  <c r="H76" i="1"/>
  <c r="I76" i="1"/>
  <c r="J76" i="1"/>
  <c r="H77" i="1"/>
  <c r="I77" i="1"/>
  <c r="J77" i="1"/>
  <c r="H78" i="1"/>
  <c r="I78" i="1"/>
  <c r="J78" i="1"/>
  <c r="H79" i="1"/>
  <c r="I79" i="1"/>
  <c r="J79" i="1"/>
  <c r="H80" i="1"/>
  <c r="I80" i="1"/>
  <c r="J80" i="1"/>
  <c r="H81" i="1"/>
  <c r="I81" i="1"/>
  <c r="J81" i="1"/>
  <c r="H82" i="1"/>
  <c r="I82" i="1"/>
  <c r="J82" i="1"/>
  <c r="H83" i="1"/>
  <c r="I83" i="1"/>
  <c r="J83" i="1"/>
  <c r="H84" i="1"/>
  <c r="I84" i="1"/>
  <c r="J84" i="1"/>
  <c r="H85" i="1"/>
  <c r="I85" i="1"/>
  <c r="J85" i="1"/>
  <c r="H86" i="1"/>
  <c r="I86" i="1"/>
  <c r="J86" i="1"/>
  <c r="H87" i="1"/>
  <c r="I87" i="1"/>
  <c r="J87" i="1"/>
  <c r="H88" i="1"/>
  <c r="I88" i="1"/>
  <c r="J88" i="1"/>
  <c r="H89" i="1"/>
  <c r="I89" i="1"/>
  <c r="J89" i="1"/>
  <c r="H90" i="1"/>
  <c r="I90" i="1"/>
  <c r="J90" i="1"/>
  <c r="H91" i="1"/>
  <c r="I91" i="1"/>
  <c r="J91" i="1"/>
  <c r="H92" i="1"/>
  <c r="I92" i="1"/>
  <c r="J92" i="1"/>
  <c r="H93" i="1"/>
  <c r="I93" i="1"/>
  <c r="J93" i="1"/>
  <c r="H94" i="1"/>
  <c r="I94" i="1"/>
  <c r="J94" i="1"/>
  <c r="H95" i="1"/>
  <c r="I95" i="1"/>
  <c r="J95" i="1"/>
  <c r="H96" i="1"/>
  <c r="I96" i="1"/>
  <c r="J96" i="1"/>
  <c r="H97" i="1"/>
  <c r="I97" i="1"/>
  <c r="J97" i="1"/>
  <c r="H98" i="1"/>
  <c r="I98" i="1"/>
  <c r="J98" i="1"/>
  <c r="H99" i="1"/>
  <c r="I99" i="1"/>
  <c r="J99" i="1"/>
  <c r="H100" i="1"/>
  <c r="I100" i="1"/>
  <c r="J100" i="1"/>
  <c r="H101" i="1"/>
  <c r="I101" i="1"/>
  <c r="J101" i="1"/>
  <c r="H102" i="1"/>
  <c r="I102" i="1"/>
  <c r="J102" i="1"/>
  <c r="H103" i="1"/>
  <c r="I103" i="1"/>
  <c r="J103" i="1"/>
  <c r="H104" i="1"/>
  <c r="I104" i="1"/>
  <c r="J104" i="1"/>
  <c r="H105" i="1"/>
  <c r="I105" i="1"/>
  <c r="J105" i="1"/>
  <c r="H106" i="1"/>
  <c r="I106" i="1"/>
  <c r="J106" i="1"/>
  <c r="H107" i="1"/>
  <c r="I107" i="1"/>
  <c r="J107" i="1"/>
  <c r="H108" i="1"/>
  <c r="I108" i="1"/>
  <c r="J108" i="1"/>
  <c r="H109" i="1"/>
  <c r="I109" i="1"/>
  <c r="J109" i="1"/>
  <c r="H110" i="1"/>
  <c r="I110" i="1"/>
  <c r="J110" i="1"/>
  <c r="H111" i="1"/>
  <c r="I111" i="1"/>
  <c r="J111" i="1"/>
  <c r="H112" i="1"/>
  <c r="I112" i="1"/>
  <c r="J112" i="1"/>
  <c r="H113" i="1"/>
  <c r="I113" i="1"/>
  <c r="J113" i="1"/>
  <c r="H114" i="1"/>
  <c r="I114" i="1"/>
  <c r="J114" i="1"/>
  <c r="H115" i="1"/>
  <c r="I115" i="1"/>
  <c r="J115" i="1"/>
  <c r="H116" i="1"/>
  <c r="I116" i="1"/>
  <c r="J116" i="1"/>
  <c r="H117" i="1"/>
  <c r="I117" i="1"/>
  <c r="J117" i="1"/>
  <c r="H118" i="1"/>
  <c r="I118" i="1"/>
  <c r="J118" i="1"/>
  <c r="H119" i="1"/>
  <c r="I119" i="1"/>
  <c r="J119" i="1"/>
  <c r="H120" i="1"/>
  <c r="I120" i="1"/>
  <c r="J120" i="1"/>
  <c r="H121" i="1"/>
  <c r="I121" i="1"/>
  <c r="J121" i="1"/>
  <c r="H122" i="1"/>
  <c r="I122" i="1"/>
  <c r="J122" i="1"/>
  <c r="H123" i="1"/>
  <c r="I123" i="1"/>
  <c r="J123" i="1"/>
  <c r="H124" i="1"/>
  <c r="I124" i="1"/>
  <c r="J124" i="1"/>
  <c r="H125" i="1"/>
  <c r="I125" i="1"/>
  <c r="J125" i="1"/>
  <c r="H126" i="1"/>
  <c r="I126" i="1"/>
  <c r="J126" i="1"/>
  <c r="H127" i="1"/>
  <c r="I127" i="1"/>
  <c r="J127" i="1"/>
  <c r="H128" i="1"/>
  <c r="I128" i="1"/>
  <c r="J128" i="1"/>
  <c r="H129" i="1"/>
  <c r="I129" i="1"/>
  <c r="J129" i="1"/>
  <c r="H130" i="1"/>
  <c r="I130" i="1"/>
  <c r="J130" i="1"/>
  <c r="H131" i="1"/>
  <c r="I131" i="1"/>
  <c r="J131" i="1"/>
  <c r="H132" i="1"/>
  <c r="I132" i="1"/>
  <c r="J132" i="1"/>
  <c r="H133" i="1"/>
  <c r="I133" i="1"/>
  <c r="J133" i="1"/>
  <c r="H134" i="1"/>
  <c r="I134" i="1"/>
  <c r="J134" i="1"/>
  <c r="H135" i="1"/>
  <c r="I135" i="1"/>
  <c r="J135" i="1"/>
  <c r="H136" i="1"/>
  <c r="I136" i="1"/>
  <c r="J136" i="1"/>
  <c r="H137" i="1"/>
  <c r="I137" i="1"/>
  <c r="J137" i="1"/>
  <c r="H138" i="1"/>
  <c r="I138" i="1"/>
  <c r="J138" i="1"/>
  <c r="H139" i="1"/>
  <c r="I139" i="1"/>
  <c r="J139" i="1"/>
  <c r="H140" i="1"/>
  <c r="I140" i="1"/>
  <c r="J140" i="1"/>
  <c r="H141" i="1"/>
  <c r="I141" i="1"/>
  <c r="J141" i="1"/>
  <c r="H142" i="1"/>
  <c r="I142" i="1"/>
  <c r="J142" i="1"/>
  <c r="H143" i="1"/>
  <c r="I143" i="1"/>
  <c r="J143" i="1"/>
  <c r="H144" i="1"/>
  <c r="I144" i="1"/>
  <c r="J144" i="1"/>
  <c r="H145" i="1"/>
  <c r="I145" i="1"/>
  <c r="J145" i="1"/>
  <c r="H146" i="1"/>
  <c r="I146" i="1"/>
  <c r="J146" i="1"/>
  <c r="H147" i="1"/>
  <c r="I147" i="1"/>
  <c r="J147" i="1"/>
  <c r="H148" i="1"/>
  <c r="I148" i="1"/>
  <c r="J148" i="1"/>
  <c r="H10" i="1" l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H21" i="1"/>
  <c r="I21" i="1"/>
  <c r="J21" i="1"/>
  <c r="H22" i="1"/>
  <c r="I22" i="1"/>
  <c r="J22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H32" i="1"/>
  <c r="I32" i="1"/>
  <c r="J32" i="1"/>
  <c r="H163" i="1" l="1"/>
</calcChain>
</file>

<file path=xl/sharedStrings.xml><?xml version="1.0" encoding="utf-8"?>
<sst xmlns="http://schemas.openxmlformats.org/spreadsheetml/2006/main" count="491" uniqueCount="242">
  <si>
    <t>Lp</t>
  </si>
  <si>
    <t>Nazwa</t>
  </si>
  <si>
    <t>Cena jednostkowa brutto (PLN)</t>
  </si>
  <si>
    <t>Ilość</t>
  </si>
  <si>
    <t xml:space="preserve">    </t>
  </si>
  <si>
    <t>Nr katalogowy</t>
  </si>
  <si>
    <t>Wartość brutto (PLN)</t>
  </si>
  <si>
    <t>nr katalogowy oferowanego produktu*</t>
  </si>
  <si>
    <t>Producent oferowanego produktu</t>
  </si>
  <si>
    <t>* W przypadku zaproponowania produktu równoważnego lub o innym numerze katalogowym, Wykonawca jest zobowiązany do podania w kol 9 i 10 zamiast wpisanego producenta i numeru katalogowego - producenta i numeru katalogowego oferowanego produktu</t>
  </si>
  <si>
    <t>Producent</t>
  </si>
  <si>
    <t>J.m. / wielkość opakownia</t>
  </si>
  <si>
    <t>Załącznik Nr 2</t>
  </si>
  <si>
    <t>Adres:</t>
  </si>
  <si>
    <t>Nazwa:</t>
  </si>
  <si>
    <r>
      <t>Opis przedmiotu zamówienia- formularz cenowy na dostawę odczynników laboratoryjnych</t>
    </r>
    <r>
      <rPr>
        <b/>
        <sz val="10"/>
        <color indexed="10"/>
        <rFont val="Arial CE"/>
        <charset val="238"/>
      </rPr>
      <t xml:space="preserve"> </t>
    </r>
    <r>
      <rPr>
        <b/>
        <sz val="10"/>
        <rFont val="Arial CE"/>
        <family val="2"/>
        <charset val="238"/>
      </rPr>
      <t xml:space="preserve">firmy </t>
    </r>
    <r>
      <rPr>
        <b/>
        <sz val="10"/>
        <color rgb="FFFF0000"/>
        <rFont val="Arial CE"/>
        <charset val="238"/>
      </rPr>
      <t xml:space="preserve"> Bio-Rad  </t>
    </r>
    <r>
      <rPr>
        <b/>
        <sz val="10"/>
        <rFont val="Arial CE"/>
        <family val="2"/>
        <charset val="238"/>
      </rPr>
      <t xml:space="preserve">do celów naukowo-badawczych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</si>
  <si>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Fungitest </t>
  </si>
  <si>
    <t>10 testów</t>
  </si>
  <si>
    <t>Platelia Candida Ag Plus</t>
  </si>
  <si>
    <t>96t.</t>
  </si>
  <si>
    <t>Chelex 100, BTgrade, 100200mesh, Na+</t>
  </si>
  <si>
    <t>100 g</t>
  </si>
  <si>
    <t>Acrylamide 99,9%</t>
  </si>
  <si>
    <t>500 g</t>
  </si>
  <si>
    <t>Acrylamide</t>
  </si>
  <si>
    <t>1 kg</t>
  </si>
  <si>
    <t>40%Acrylamide/Bis Solution, 37.5:1</t>
  </si>
  <si>
    <t>500 ml</t>
  </si>
  <si>
    <t>30% Acrylamide/bis Solution, 19:1</t>
  </si>
  <si>
    <t>Acrylamide/Bis 29:1</t>
  </si>
  <si>
    <t>30% Acrylamide/Bis Solution 37,5:1</t>
  </si>
  <si>
    <t>500ml</t>
  </si>
  <si>
    <t xml:space="preserve">30% Acrylamide/Bis Solution, 37.5:1 </t>
  </si>
  <si>
    <t>1 l</t>
  </si>
  <si>
    <t>TGX FastCast Acrylamide Kit 7,5%</t>
  </si>
  <si>
    <t>kit</t>
  </si>
  <si>
    <t>TGX FastCast Acrylamide Kit 10%</t>
  </si>
  <si>
    <t>TGX FastCast Acrylamide Kit 12%</t>
  </si>
  <si>
    <t>TGX StainFree™ FastCast™ Acrylamide Starter Kit, 10%</t>
  </si>
  <si>
    <t>op.</t>
  </si>
  <si>
    <t>TGX StainFree™ FastCast™ Acrylamide Kit, 10%</t>
  </si>
  <si>
    <t>TGX StainFree™ FastCast™ Acrylamide Starter Kit, 12%</t>
  </si>
  <si>
    <t>TGX StainFree™ FastCast™ Acrylamide Kit, 12%</t>
  </si>
  <si>
    <t>N,N'methylenebis acrylamide</t>
  </si>
  <si>
    <t>50g</t>
  </si>
  <si>
    <t>SDS</t>
  </si>
  <si>
    <t>IEF standards</t>
  </si>
  <si>
    <t>250 ul</t>
  </si>
  <si>
    <t>2D SDSPAGE Standards</t>
  </si>
  <si>
    <t>500 ul</t>
  </si>
  <si>
    <t>Precision Plus Protein™ Unstained Protein Standards, Streptagged recombinant,</t>
  </si>
  <si>
    <t>1 mL</t>
  </si>
  <si>
    <t>Precision Plus Protein All Blue Standars</t>
  </si>
  <si>
    <t>Precision plus Protein Dual Color Standards</t>
  </si>
  <si>
    <t>Precision Plus westernC standards</t>
  </si>
  <si>
    <t>Precision Plus Protein™ Dual Xtra Prestained Protein Standards</t>
  </si>
  <si>
    <t>Precision Plus Protein™ Standard Plugs, unstained, Streptagged, recombinan</t>
  </si>
  <si>
    <t>24 szt.</t>
  </si>
  <si>
    <t>precision Protein Strep TactinHRP Conjugate</t>
  </si>
  <si>
    <t>300 ul</t>
  </si>
  <si>
    <t>Precision Protein StraptactinHRP</t>
  </si>
  <si>
    <t>Precision StrepTactinAP conjugate</t>
  </si>
  <si>
    <t>0,3 ml</t>
  </si>
  <si>
    <t xml:space="preserve">Precision Plus protein WesternC  </t>
  </si>
  <si>
    <t>Precision Plus Protein Dual Xtra Standard</t>
  </si>
  <si>
    <t>op</t>
  </si>
  <si>
    <t>Commassie Brilliant Blue R250</t>
  </si>
  <si>
    <t>10 g</t>
  </si>
  <si>
    <t>Bromophenol blue</t>
  </si>
  <si>
    <t>Comassie Brilliant Blue G250</t>
  </si>
  <si>
    <t>Triton X100 detergent</t>
  </si>
  <si>
    <t>SDS Solution 10% (w/v)</t>
  </si>
  <si>
    <t>250 ml</t>
  </si>
  <si>
    <t xml:space="preserve">20% (w/v) sodium dodecyl sulfate (SDS) solution </t>
  </si>
  <si>
    <t>1 L</t>
  </si>
  <si>
    <t>Ethidium Bromide Solution</t>
  </si>
  <si>
    <t>10 mL</t>
  </si>
  <si>
    <t>Coomassie Brilliant Blue R250 Staining Solution</t>
  </si>
  <si>
    <t>Kit</t>
  </si>
  <si>
    <t>Coomassie Brilliant Blue R250</t>
  </si>
  <si>
    <t>Dithiothreitol</t>
  </si>
  <si>
    <t>5 g</t>
  </si>
  <si>
    <t xml:space="preserve">Ammonium Persulfate </t>
  </si>
  <si>
    <t>Glycine</t>
  </si>
  <si>
    <t>250 g</t>
  </si>
  <si>
    <t>TRIS base</t>
  </si>
  <si>
    <t>Cleaning Concentrate</t>
  </si>
  <si>
    <t>10xTris/Glicine Buffer</t>
  </si>
  <si>
    <t>10x Tris/Boric Acid/EDTA (TBE), Nucleic Acid Electrophoresis Buffer</t>
  </si>
  <si>
    <t>Laemmli sample buffer</t>
  </si>
  <si>
    <t>30 ml</t>
  </si>
  <si>
    <t xml:space="preserve">Native Sample Buffer for Protein Gels, 30 ml </t>
  </si>
  <si>
    <t>Tricine Sample Buffer</t>
  </si>
  <si>
    <t>30ml</t>
  </si>
  <si>
    <t>50x Tris/Acetic Acid/EDTA (TAE), Nucleic Acid Electrophoresis Buffer</t>
  </si>
  <si>
    <t>1L</t>
  </si>
  <si>
    <t>4x Laemmli Sample Buffer</t>
  </si>
  <si>
    <t>10 ml</t>
  </si>
  <si>
    <t>10xTrisGlycine</t>
  </si>
  <si>
    <t>5 l</t>
  </si>
  <si>
    <t>10xTris/Glycine/SDS/Buffer</t>
  </si>
  <si>
    <t>5l</t>
  </si>
  <si>
    <t>10 x Tris/CAPS Buffer</t>
  </si>
  <si>
    <t>10x Phosphate Buffered Saline (PBS) (1610780)</t>
  </si>
  <si>
    <t>10% Tween 20, Nonionic Detergent</t>
  </si>
  <si>
    <t>1xTBS/Casein Blocker</t>
  </si>
  <si>
    <t>BioSafe  Coomassie Brilliant Blue R250 Stain</t>
  </si>
  <si>
    <t>1l</t>
  </si>
  <si>
    <t>1,5 M TrisHCl Buffer pH 8,8</t>
  </si>
  <si>
    <t>0,5 M TrisHCl Buffer pH 6,8</t>
  </si>
  <si>
    <t>TEMED</t>
  </si>
  <si>
    <t>5 ml</t>
  </si>
  <si>
    <t>50 ml</t>
  </si>
  <si>
    <t>Certified™ Molecular Biology Agarose</t>
  </si>
  <si>
    <t>25 g</t>
  </si>
  <si>
    <t>Certified Low Range Ultra Agarose, 25g</t>
  </si>
  <si>
    <t>25g</t>
  </si>
  <si>
    <t>Nitrocellulose membrane 0,2 um</t>
  </si>
  <si>
    <t>Nitrocellulose membranes, 045um, 20x20 cm</t>
  </si>
  <si>
    <t>TransBlot Transfer Medium Pure Nitrocelluloze Membrane,0,45um</t>
  </si>
  <si>
    <t>Nitrocellulose Membrane, 30cmx3,5m</t>
  </si>
  <si>
    <t>szt.</t>
  </si>
  <si>
    <t>10 szt.</t>
  </si>
  <si>
    <t>Thin Blot Filter Paper, 33 cmx3m</t>
  </si>
  <si>
    <t>Nitrocellulose Membrane, 7x8,4</t>
  </si>
  <si>
    <t>Nitrocellulose Membrane, Precut, 0.2 µm, 20 x 20 cm #1620150</t>
  </si>
  <si>
    <t xml:space="preserve">5 arkuszy </t>
  </si>
  <si>
    <t>ImmunBlot PVDF Membrane, 26 cmx3,3 m roll</t>
  </si>
  <si>
    <t>Nitrocellulose/Filter Paper Sandwiches</t>
  </si>
  <si>
    <t>ImmunBlot Low Fluoroscence PVDF membrane,0,45 um</t>
  </si>
  <si>
    <t>ReadyStrip™ IPG Strips</t>
  </si>
  <si>
    <t>12 szt.</t>
  </si>
  <si>
    <t>Mineral Oil</t>
  </si>
  <si>
    <t>MiniPROTEAN 3 Casting Frame</t>
  </si>
  <si>
    <t>Mini PROTEAN 3 Spacer Plates with0,75 mm spacers</t>
  </si>
  <si>
    <t>MiniPROTEAN® Spacer Plates with 1.0 mm Integrated Spacers</t>
  </si>
  <si>
    <t>Mini Protean comb, 0,75 mm</t>
  </si>
  <si>
    <t>5 szt.</t>
  </si>
  <si>
    <t>Comb, 9well,0.75 mm</t>
  </si>
  <si>
    <t>5/pc</t>
  </si>
  <si>
    <t>Mini Protean 3 comb, 10 well</t>
  </si>
  <si>
    <t>Comb 1,5 mm</t>
  </si>
  <si>
    <t>Comb 1.5 tooth, 1,5 mm</t>
  </si>
  <si>
    <t>Criterion™ Cell/Plate Blotter System, 1656024 (Electrophoresis, Blotting)</t>
  </si>
  <si>
    <t>Op</t>
  </si>
  <si>
    <t>50x TAE</t>
  </si>
  <si>
    <t>100 mL</t>
  </si>
  <si>
    <t>CHEF DNA size standard 0.51 Mb</t>
  </si>
  <si>
    <t>Gel Holder Mini transblot</t>
  </si>
  <si>
    <t>Mini TransBlot Filter Paper, 7,5x10 cm</t>
  </si>
  <si>
    <t>50/pc</t>
  </si>
  <si>
    <t xml:space="preserve">Fiber Pads, </t>
  </si>
  <si>
    <t>4/pc</t>
  </si>
  <si>
    <t>Thick Blot Filter Paper,Precut,15 x 20cm</t>
  </si>
  <si>
    <t>Extra Thick Blot Paper , 7,5 x 10 cm</t>
  </si>
  <si>
    <t>60/pc</t>
  </si>
  <si>
    <t>Extra Thick Blot Paper , 8x13,5cm</t>
  </si>
  <si>
    <t>Transfer Pack, Mini PVDF</t>
  </si>
  <si>
    <t>Transblot Mini Nitrocellulose Transfer Packs</t>
  </si>
  <si>
    <t>TBT RTA TransferKit, PVDF, for 40blots</t>
  </si>
  <si>
    <t>40 blot</t>
  </si>
  <si>
    <t>TransBlot Turbo RTA Transfer kit, midi</t>
  </si>
  <si>
    <t>40 blots</t>
  </si>
  <si>
    <t>Comb, for Subcell and Wide MiniSub cells, fixed height, 2,5 mm</t>
  </si>
  <si>
    <t>Clarity™ Western ECL Substrate</t>
  </si>
  <si>
    <t>200 mL</t>
  </si>
  <si>
    <t>Clarity Western ECL Substrate</t>
  </si>
  <si>
    <t>TRIS Bufferet saline</t>
  </si>
  <si>
    <t>Blotting Grade Protein AHorseradish Peroxidase Conjugate</t>
  </si>
  <si>
    <t>1 ml</t>
  </si>
  <si>
    <t>TWEEN 20</t>
  </si>
  <si>
    <t>100 ml</t>
  </si>
  <si>
    <t xml:space="preserve">iScript cDNA Synthesis Kit </t>
  </si>
  <si>
    <t>100 x 20 ul</t>
  </si>
  <si>
    <t>iScript™ Advanced cDNA Synthesis Kit</t>
  </si>
  <si>
    <t>1 op</t>
  </si>
  <si>
    <t>SsoAdvanced Universal SYBR Green Supermix</t>
  </si>
  <si>
    <t xml:space="preserve">200 x 20 ul </t>
  </si>
  <si>
    <t>SsoAdvanced Onivesal SYBR SMX 1000</t>
  </si>
  <si>
    <t>Miniprotean TGX Precast Protein Gels</t>
  </si>
  <si>
    <t>10 well</t>
  </si>
  <si>
    <t>Miniprotean TGX Gels</t>
  </si>
  <si>
    <t>5% MiniPROTEAN TBE Gel, 30 ul</t>
  </si>
  <si>
    <t>MiniPROTEAN TGX Stain Free Gels, 7.5%</t>
  </si>
  <si>
    <t xml:space="preserve"> MiniPROTEAN TGX Stain Free Gels, 10%</t>
  </si>
  <si>
    <t>MiniPROTEAN TGX Stain Free Gels, 12%</t>
  </si>
  <si>
    <t xml:space="preserve"> MiniPROTEAN TGX Stain Free Gels, 415%</t>
  </si>
  <si>
    <t>MiniPROTEAN TGX Stain Free Gels, 420%</t>
  </si>
  <si>
    <t>Protein Assay</t>
  </si>
  <si>
    <t>450ml</t>
  </si>
  <si>
    <t>Quick Start Bovine Serum Albumin Standard Set</t>
  </si>
  <si>
    <t>7.5% Criterion™ TGX™ Precast Midi Protein Gel, 26 well</t>
  </si>
  <si>
    <t>26 well</t>
  </si>
  <si>
    <t>10% Criterion TGX Gel,</t>
  </si>
  <si>
    <t>Any kD Criterion TGX Gel</t>
  </si>
  <si>
    <t>18 well</t>
  </si>
  <si>
    <t xml:space="preserve">AnykD™ Criterion™ TGX StainFree™ Protein Gel, 11 cm IPG/prep+1 well, 550 µl </t>
  </si>
  <si>
    <t>Criterion TGX StainFree Precast Gels</t>
  </si>
  <si>
    <t>D10 Hemoglobin A1c</t>
  </si>
  <si>
    <t>zestaw</t>
  </si>
  <si>
    <t>Blotting Grade Blocker NonFat</t>
  </si>
  <si>
    <t>HardShell® 96Well PCR Plates</t>
  </si>
  <si>
    <t>Fam Flica Caspase-1 Kit</t>
  </si>
  <si>
    <t>ICT097</t>
  </si>
  <si>
    <t xml:space="preserve">zestaw 25 testów </t>
  </si>
  <si>
    <t>ICT098</t>
  </si>
  <si>
    <t>zestaw 100 testów</t>
  </si>
  <si>
    <t>Microseal® 'C' PCR Plate Sealing Film</t>
  </si>
  <si>
    <t>MSC1001</t>
  </si>
  <si>
    <t>(10 x 1 ml)</t>
  </si>
  <si>
    <t>15 x 20 cm</t>
  </si>
  <si>
    <t>Bio-Rad</t>
  </si>
  <si>
    <t>PrimePCR$ SYBR Green Assay</t>
  </si>
  <si>
    <t>Razem wartość brutto części nr 2</t>
  </si>
  <si>
    <t>Nazwa i adres Wykonawcy:</t>
  </si>
  <si>
    <t>Certified Molecular Biology Agarose,</t>
  </si>
  <si>
    <t>BioRad</t>
  </si>
  <si>
    <t>125g</t>
  </si>
  <si>
    <t>CZĘŚĆ 10</t>
  </si>
  <si>
    <t>Microseal 'B' PCR Plate Sealing Film, adhesive, optical</t>
  </si>
  <si>
    <t>MSB1001</t>
  </si>
  <si>
    <t>SsoAdvanced Universal SYBR® Green Supermix, 2,500 x 20 µl rxns, 25 ml (5 x 5 ml)</t>
  </si>
  <si>
    <t>5 x 5 ml</t>
  </si>
  <si>
    <t>Bio-Plex Pro Human Cytokine 8-plex Assay</t>
  </si>
  <si>
    <t>M50000007A</t>
  </si>
  <si>
    <t>Bio-Plex Pro Human Cytokine Screening Panel, 48-Plex</t>
  </si>
  <si>
    <t>Bio-Plex Pro™ RBM Apoptosis Panel 1</t>
  </si>
  <si>
    <t>171WAR1CK</t>
  </si>
  <si>
    <t>Bio-Plex Pro™ RBM Apoptosis Panel 2</t>
  </si>
  <si>
    <t>171WAR2CK</t>
  </si>
  <si>
    <t>Bio-Plex Pro™ RBM Apoptosis Panel 3</t>
  </si>
  <si>
    <t>171WAR3CK</t>
  </si>
  <si>
    <t>Bio-Plex® Cell Lysis Kit</t>
  </si>
  <si>
    <t>171ATR1CK</t>
  </si>
  <si>
    <t>171ATR2CK</t>
  </si>
  <si>
    <t>Bio-Plex Pro™ RBM Human Kidney Toxicity Panel 1</t>
  </si>
  <si>
    <t>Bio-Plex Pro™ RBM Human Kidney Toxicity Panel 2</t>
  </si>
  <si>
    <t>………………………………………………..</t>
  </si>
  <si>
    <t>(podpis Wykonawcy)</t>
  </si>
  <si>
    <t>10xTris/Boric Acid/EDTA 5L</t>
  </si>
  <si>
    <t>5 L</t>
  </si>
  <si>
    <t>HSP9655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</si>
</sst>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10"/>
      <color indexed="10"/>
      <name val="Arial CE"/>
      <charset val="238"/>
    </font>
    <font>
      <b/>
      <sz val="10"/>
      <color rgb="FFFF0000"/>
      <name val="Arial CE"/>
      <charset val="238"/>
    </font>
    <font>
      <sz val="8"/>
      <color rgb="FFFF0000"/>
      <name val="Arial CE"/>
      <family val="2"/>
      <charset val="238"/>
    </font>
    <font>
      <b/>
      <sz val="11"/>
      <name val="Arial CE"/>
      <charset val="238"/>
    </font>
    <font>
      <sz val="10"/>
      <color theme="1"/>
      <name val="Arial CE"/>
      <charset val="238"/>
    </font>
    <font>
      <b/>
      <sz val="10"/>
      <color indexed="10"/>
      <name val="Arial CE"/>
      <family val="2"/>
      <charset val="238"/>
    </font>
    <font>
      <sz val="1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5999938962981048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/>
    </xf>
    <xf numFmtId="0" fontId="4" fillId="0" borderId="0" xfId="0" applyFont="1"/>
    <xf numFmtId="0" fontId="2" fillId="0" borderId="0" xfId="0" applyFont="1" applyBorder="1" applyAlignment="1">
      <alignment horizontal="center"/>
    </xf>
    <xf numFmtId="44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6" fillId="0" borderId="0" xfId="0" applyFont="1"/>
    <xf numFmtId="0" fontId="10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1" fillId="4" borderId="3" xfId="0" applyFont="1" applyFill="1" applyBorder="1"/>
    <xf numFmtId="0" fontId="11" fillId="4" borderId="3" xfId="0" applyFont="1" applyFill="1" applyBorder="1" applyAlignment="1">
      <alignment wrapText="1"/>
    </xf>
    <xf numFmtId="0" fontId="11" fillId="4" borderId="3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 wrapText="1"/>
    </xf>
    <xf numFmtId="44" fontId="11" fillId="4" borderId="3" xfId="1" applyNumberFormat="1" applyFont="1" applyFill="1" applyBorder="1"/>
    <xf numFmtId="0" fontId="11" fillId="3" borderId="3" xfId="0" applyFont="1" applyFill="1" applyBorder="1"/>
    <xf numFmtId="0" fontId="11" fillId="3" borderId="3" xfId="0" applyFont="1" applyFill="1" applyBorder="1" applyAlignment="1">
      <alignment wrapText="1"/>
    </xf>
    <xf numFmtId="0" fontId="11" fillId="3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 wrapText="1"/>
    </xf>
    <xf numFmtId="44" fontId="11" fillId="3" borderId="3" xfId="1" applyNumberFormat="1" applyFont="1" applyFill="1" applyBorder="1"/>
    <xf numFmtId="1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49" fontId="3" fillId="0" borderId="1" xfId="0" applyNumberFormat="1" applyFont="1" applyBorder="1" applyAlignment="1">
      <alignment wrapText="1"/>
    </xf>
    <xf numFmtId="0" fontId="13" fillId="0" borderId="0" xfId="0" applyFont="1"/>
    <xf numFmtId="0" fontId="11" fillId="5" borderId="3" xfId="0" applyFont="1" applyFill="1" applyBorder="1" applyAlignment="1">
      <alignment wrapText="1"/>
    </xf>
    <xf numFmtId="0" fontId="11" fillId="5" borderId="3" xfId="0" applyFont="1" applyFill="1" applyBorder="1" applyAlignment="1">
      <alignment horizontal="center"/>
    </xf>
    <xf numFmtId="0" fontId="0" fillId="0" borderId="5" xfId="0" applyBorder="1"/>
    <xf numFmtId="44" fontId="3" fillId="0" borderId="6" xfId="0" applyNumberFormat="1" applyFont="1" applyBorder="1"/>
    <xf numFmtId="44" fontId="2" fillId="0" borderId="0" xfId="1" applyFont="1"/>
    <xf numFmtId="44" fontId="0" fillId="0" borderId="0" xfId="0" applyNumberFormat="1"/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71"/>
  <sheetViews>
    <sheetView tabSelected="1" topLeftCell="A124" zoomScaleNormal="100" zoomScaleSheetLayoutView="100" workbookViewId="0">
      <selection activeCell="B131" sqref="B131"/>
    </sheetView>
  </sheetViews>
  <sheetFormatPr defaultRowHeight="11.25" x14ac:dyDescent="0.2"/>
  <cols>
    <col min="1" max="1" width="4.42578125" style="2" customWidth="1"/>
    <col min="2" max="2" width="37.5703125" style="1" customWidth="1"/>
    <col min="3" max="3" width="14.7109375" style="1" customWidth="1"/>
    <col min="4" max="4" width="21.28515625" style="1" customWidth="1"/>
    <col min="5" max="5" width="12.85546875" style="2" customWidth="1"/>
    <col min="6" max="6" width="6.140625" style="1" customWidth="1"/>
    <col min="7" max="7" width="14.140625" style="1" customWidth="1"/>
    <col min="8" max="8" width="13.42578125" style="1" customWidth="1"/>
    <col min="9" max="9" width="14.7109375" style="1" customWidth="1"/>
    <col min="10" max="10" width="14.5703125" style="1" customWidth="1"/>
    <col min="11" max="16384" width="9.140625" style="1"/>
  </cols>
  <sheetData>
    <row r="2" spans="1:10" ht="15" x14ac:dyDescent="0.25">
      <c r="B2" s="19" t="s">
        <v>214</v>
      </c>
      <c r="C2" s="17"/>
      <c r="D2" s="17"/>
    </row>
    <row r="3" spans="1:10" s="15" customFormat="1" ht="12.75" x14ac:dyDescent="0.2">
      <c r="A3" s="16"/>
      <c r="B3" s="20" t="s">
        <v>14</v>
      </c>
      <c r="C3" s="17"/>
      <c r="D3" s="17"/>
      <c r="E3" s="16"/>
    </row>
    <row r="4" spans="1:10" s="15" customFormat="1" ht="12.75" x14ac:dyDescent="0.2">
      <c r="A4" s="16"/>
      <c r="B4" s="20" t="s">
        <v>13</v>
      </c>
      <c r="C4" s="17"/>
      <c r="D4" s="17"/>
      <c r="E4" s="16"/>
    </row>
    <row r="5" spans="1:10" ht="25.5" customHeight="1" x14ac:dyDescent="0.2">
      <c r="F5" s="6" t="s">
        <v>218</v>
      </c>
      <c r="H5" s="1" t="s">
        <v>12</v>
      </c>
    </row>
    <row r="6" spans="1:10" ht="12.75" x14ac:dyDescent="0.2">
      <c r="A6" s="42" t="s">
        <v>15</v>
      </c>
      <c r="B6" s="42"/>
      <c r="C6" s="42"/>
      <c r="D6" s="42"/>
      <c r="E6" s="42"/>
      <c r="F6" s="42"/>
      <c r="G6" s="42"/>
      <c r="H6" s="42"/>
      <c r="I6" s="13"/>
      <c r="J6" s="3"/>
    </row>
    <row r="7" spans="1:10" ht="36.75" customHeight="1" x14ac:dyDescent="0.2">
      <c r="A7" s="43"/>
      <c r="B7" s="43"/>
      <c r="C7" s="43"/>
      <c r="D7" s="43"/>
      <c r="E7" s="43"/>
      <c r="F7" s="43"/>
      <c r="G7" s="43"/>
      <c r="H7" s="43"/>
      <c r="I7" s="14"/>
      <c r="J7" s="4"/>
    </row>
    <row r="8" spans="1:10" x14ac:dyDescent="0.2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</row>
    <row r="9" spans="1:10" ht="44.25" customHeight="1" x14ac:dyDescent="0.2">
      <c r="A9" s="31" t="s">
        <v>0</v>
      </c>
      <c r="B9" s="31" t="s">
        <v>1</v>
      </c>
      <c r="C9" s="31" t="s">
        <v>10</v>
      </c>
      <c r="D9" s="31" t="s">
        <v>5</v>
      </c>
      <c r="E9" s="31" t="s">
        <v>11</v>
      </c>
      <c r="F9" s="31" t="s">
        <v>3</v>
      </c>
      <c r="G9" s="31" t="s">
        <v>2</v>
      </c>
      <c r="H9" s="32" t="s">
        <v>6</v>
      </c>
      <c r="I9" s="32" t="s">
        <v>8</v>
      </c>
      <c r="J9" s="32" t="s">
        <v>7</v>
      </c>
    </row>
    <row r="10" spans="1:10" ht="12.75" x14ac:dyDescent="0.2">
      <c r="A10" s="21">
        <v>1</v>
      </c>
      <c r="B10" s="22" t="s">
        <v>16</v>
      </c>
      <c r="C10" s="22" t="s">
        <v>211</v>
      </c>
      <c r="D10" s="23">
        <v>60780</v>
      </c>
      <c r="E10" s="24" t="s">
        <v>17</v>
      </c>
      <c r="F10" s="21">
        <v>1</v>
      </c>
      <c r="G10" s="25">
        <v>0</v>
      </c>
      <c r="H10" s="25">
        <f t="shared" ref="H10:H38" si="0">F10*G10</f>
        <v>0</v>
      </c>
      <c r="I10" s="22" t="str">
        <f t="shared" ref="I10:I38" si="1">C10</f>
        <v>Bio-Rad</v>
      </c>
      <c r="J10" s="23">
        <f t="shared" ref="J10:J38" si="2">D10</f>
        <v>60780</v>
      </c>
    </row>
    <row r="11" spans="1:10" ht="12.75" x14ac:dyDescent="0.2">
      <c r="A11" s="26">
        <v>2</v>
      </c>
      <c r="B11" s="27" t="s">
        <v>18</v>
      </c>
      <c r="C11" s="27" t="s">
        <v>211</v>
      </c>
      <c r="D11" s="28">
        <v>62784</v>
      </c>
      <c r="E11" s="29" t="s">
        <v>19</v>
      </c>
      <c r="F11" s="26">
        <v>1</v>
      </c>
      <c r="G11" s="30">
        <v>0</v>
      </c>
      <c r="H11" s="30">
        <f t="shared" si="0"/>
        <v>0</v>
      </c>
      <c r="I11" s="36" t="str">
        <f t="shared" si="1"/>
        <v>Bio-Rad</v>
      </c>
      <c r="J11" s="37">
        <f t="shared" si="2"/>
        <v>62784</v>
      </c>
    </row>
    <row r="12" spans="1:10" ht="12.75" x14ac:dyDescent="0.2">
      <c r="A12" s="21">
        <v>3</v>
      </c>
      <c r="B12" s="22" t="s">
        <v>20</v>
      </c>
      <c r="C12" s="22" t="s">
        <v>211</v>
      </c>
      <c r="D12" s="23">
        <v>1432832</v>
      </c>
      <c r="E12" s="24" t="s">
        <v>21</v>
      </c>
      <c r="F12" s="21">
        <v>1</v>
      </c>
      <c r="G12" s="25">
        <v>0</v>
      </c>
      <c r="H12" s="25">
        <f t="shared" si="0"/>
        <v>0</v>
      </c>
      <c r="I12" s="22" t="str">
        <f t="shared" si="1"/>
        <v>Bio-Rad</v>
      </c>
      <c r="J12" s="23">
        <f t="shared" si="2"/>
        <v>1432832</v>
      </c>
    </row>
    <row r="13" spans="1:10" ht="12.75" x14ac:dyDescent="0.2">
      <c r="A13" s="26">
        <v>4</v>
      </c>
      <c r="B13" s="27" t="s">
        <v>22</v>
      </c>
      <c r="C13" s="27" t="s">
        <v>211</v>
      </c>
      <c r="D13" s="28">
        <v>1610101</v>
      </c>
      <c r="E13" s="29" t="s">
        <v>23</v>
      </c>
      <c r="F13" s="26">
        <v>1</v>
      </c>
      <c r="G13" s="30">
        <v>0</v>
      </c>
      <c r="H13" s="30">
        <f t="shared" si="0"/>
        <v>0</v>
      </c>
      <c r="I13" s="36" t="str">
        <f t="shared" si="1"/>
        <v>Bio-Rad</v>
      </c>
      <c r="J13" s="37">
        <f t="shared" si="2"/>
        <v>1610101</v>
      </c>
    </row>
    <row r="14" spans="1:10" ht="12.75" x14ac:dyDescent="0.2">
      <c r="A14" s="21">
        <v>5</v>
      </c>
      <c r="B14" s="22" t="s">
        <v>24</v>
      </c>
      <c r="C14" s="22" t="s">
        <v>211</v>
      </c>
      <c r="D14" s="23">
        <v>1610107</v>
      </c>
      <c r="E14" s="24" t="s">
        <v>25</v>
      </c>
      <c r="F14" s="21">
        <v>1</v>
      </c>
      <c r="G14" s="25">
        <v>0</v>
      </c>
      <c r="H14" s="25">
        <f t="shared" si="0"/>
        <v>0</v>
      </c>
      <c r="I14" s="22" t="str">
        <f t="shared" si="1"/>
        <v>Bio-Rad</v>
      </c>
      <c r="J14" s="23">
        <f t="shared" si="2"/>
        <v>1610107</v>
      </c>
    </row>
    <row r="15" spans="1:10" ht="12.75" x14ac:dyDescent="0.2">
      <c r="A15" s="26">
        <v>6</v>
      </c>
      <c r="B15" s="27" t="s">
        <v>26</v>
      </c>
      <c r="C15" s="27" t="s">
        <v>211</v>
      </c>
      <c r="D15" s="28">
        <v>1610148</v>
      </c>
      <c r="E15" s="29" t="s">
        <v>27</v>
      </c>
      <c r="F15" s="26">
        <v>1</v>
      </c>
      <c r="G15" s="30">
        <v>0</v>
      </c>
      <c r="H15" s="30">
        <f t="shared" si="0"/>
        <v>0</v>
      </c>
      <c r="I15" s="36" t="str">
        <f t="shared" si="1"/>
        <v>Bio-Rad</v>
      </c>
      <c r="J15" s="37">
        <f t="shared" si="2"/>
        <v>1610148</v>
      </c>
    </row>
    <row r="16" spans="1:10" ht="12.75" x14ac:dyDescent="0.2">
      <c r="A16" s="21">
        <v>7</v>
      </c>
      <c r="B16" s="22" t="s">
        <v>28</v>
      </c>
      <c r="C16" s="22" t="s">
        <v>211</v>
      </c>
      <c r="D16" s="23">
        <v>1610154</v>
      </c>
      <c r="E16" s="24" t="s">
        <v>27</v>
      </c>
      <c r="F16" s="21">
        <v>1</v>
      </c>
      <c r="G16" s="25">
        <v>0</v>
      </c>
      <c r="H16" s="25">
        <f t="shared" si="0"/>
        <v>0</v>
      </c>
      <c r="I16" s="22" t="str">
        <f t="shared" si="1"/>
        <v>Bio-Rad</v>
      </c>
      <c r="J16" s="23">
        <f t="shared" si="2"/>
        <v>1610154</v>
      </c>
    </row>
    <row r="17" spans="1:10" ht="12.75" x14ac:dyDescent="0.2">
      <c r="A17" s="26">
        <v>8</v>
      </c>
      <c r="B17" s="27" t="s">
        <v>29</v>
      </c>
      <c r="C17" s="27" t="s">
        <v>211</v>
      </c>
      <c r="D17" s="28">
        <v>1610156</v>
      </c>
      <c r="E17" s="29" t="s">
        <v>27</v>
      </c>
      <c r="F17" s="26">
        <v>1</v>
      </c>
      <c r="G17" s="30">
        <v>0</v>
      </c>
      <c r="H17" s="30">
        <f t="shared" si="0"/>
        <v>0</v>
      </c>
      <c r="I17" s="36" t="str">
        <f t="shared" si="1"/>
        <v>Bio-Rad</v>
      </c>
      <c r="J17" s="37">
        <f t="shared" si="2"/>
        <v>1610156</v>
      </c>
    </row>
    <row r="18" spans="1:10" ht="12.75" x14ac:dyDescent="0.2">
      <c r="A18" s="21">
        <v>9</v>
      </c>
      <c r="B18" s="22" t="s">
        <v>30</v>
      </c>
      <c r="C18" s="22" t="s">
        <v>211</v>
      </c>
      <c r="D18" s="23">
        <v>1610158</v>
      </c>
      <c r="E18" s="24" t="s">
        <v>31</v>
      </c>
      <c r="F18" s="21">
        <v>1</v>
      </c>
      <c r="G18" s="25">
        <v>0</v>
      </c>
      <c r="H18" s="25">
        <f t="shared" si="0"/>
        <v>0</v>
      </c>
      <c r="I18" s="22" t="str">
        <f t="shared" si="1"/>
        <v>Bio-Rad</v>
      </c>
      <c r="J18" s="23">
        <f t="shared" si="2"/>
        <v>1610158</v>
      </c>
    </row>
    <row r="19" spans="1:10" ht="12.75" x14ac:dyDescent="0.2">
      <c r="A19" s="26">
        <v>10</v>
      </c>
      <c r="B19" s="27" t="s">
        <v>32</v>
      </c>
      <c r="C19" s="27" t="s">
        <v>211</v>
      </c>
      <c r="D19" s="28">
        <v>1610159</v>
      </c>
      <c r="E19" s="29" t="s">
        <v>33</v>
      </c>
      <c r="F19" s="26">
        <v>1</v>
      </c>
      <c r="G19" s="30">
        <v>0</v>
      </c>
      <c r="H19" s="30">
        <f t="shared" si="0"/>
        <v>0</v>
      </c>
      <c r="I19" s="36" t="str">
        <f t="shared" si="1"/>
        <v>Bio-Rad</v>
      </c>
      <c r="J19" s="37">
        <f t="shared" si="2"/>
        <v>1610159</v>
      </c>
    </row>
    <row r="20" spans="1:10" s="15" customFormat="1" ht="12.75" x14ac:dyDescent="0.2">
      <c r="A20" s="21">
        <v>11</v>
      </c>
      <c r="B20" s="22" t="s">
        <v>34</v>
      </c>
      <c r="C20" s="22" t="s">
        <v>211</v>
      </c>
      <c r="D20" s="23">
        <v>1610171</v>
      </c>
      <c r="E20" s="24" t="s">
        <v>35</v>
      </c>
      <c r="F20" s="21">
        <v>1</v>
      </c>
      <c r="G20" s="25">
        <v>0</v>
      </c>
      <c r="H20" s="25">
        <f t="shared" si="0"/>
        <v>0</v>
      </c>
      <c r="I20" s="22" t="str">
        <f t="shared" si="1"/>
        <v>Bio-Rad</v>
      </c>
      <c r="J20" s="23">
        <f t="shared" si="2"/>
        <v>1610171</v>
      </c>
    </row>
    <row r="21" spans="1:10" s="15" customFormat="1" ht="12.75" x14ac:dyDescent="0.2">
      <c r="A21" s="26">
        <v>12</v>
      </c>
      <c r="B21" s="27" t="s">
        <v>36</v>
      </c>
      <c r="C21" s="27" t="s">
        <v>211</v>
      </c>
      <c r="D21" s="28">
        <v>1610173</v>
      </c>
      <c r="E21" s="29" t="s">
        <v>35</v>
      </c>
      <c r="F21" s="26">
        <v>1</v>
      </c>
      <c r="G21" s="30">
        <v>0</v>
      </c>
      <c r="H21" s="30">
        <f t="shared" si="0"/>
        <v>0</v>
      </c>
      <c r="I21" s="36" t="str">
        <f t="shared" si="1"/>
        <v>Bio-Rad</v>
      </c>
      <c r="J21" s="37">
        <f t="shared" si="2"/>
        <v>1610173</v>
      </c>
    </row>
    <row r="22" spans="1:10" s="15" customFormat="1" ht="12.75" x14ac:dyDescent="0.2">
      <c r="A22" s="21">
        <v>13</v>
      </c>
      <c r="B22" s="22" t="s">
        <v>37</v>
      </c>
      <c r="C22" s="22" t="s">
        <v>211</v>
      </c>
      <c r="D22" s="23">
        <v>1610175</v>
      </c>
      <c r="E22" s="24" t="s">
        <v>35</v>
      </c>
      <c r="F22" s="21">
        <v>1</v>
      </c>
      <c r="G22" s="25">
        <v>0</v>
      </c>
      <c r="H22" s="25">
        <f t="shared" si="0"/>
        <v>0</v>
      </c>
      <c r="I22" s="22" t="str">
        <f t="shared" si="1"/>
        <v>Bio-Rad</v>
      </c>
      <c r="J22" s="23">
        <f t="shared" si="2"/>
        <v>1610175</v>
      </c>
    </row>
    <row r="23" spans="1:10" s="15" customFormat="1" ht="25.5" x14ac:dyDescent="0.2">
      <c r="A23" s="26">
        <v>14</v>
      </c>
      <c r="B23" s="27" t="s">
        <v>38</v>
      </c>
      <c r="C23" s="27" t="s">
        <v>211</v>
      </c>
      <c r="D23" s="28">
        <v>1610182</v>
      </c>
      <c r="E23" s="29" t="s">
        <v>39</v>
      </c>
      <c r="F23" s="26">
        <v>1</v>
      </c>
      <c r="G23" s="30">
        <v>0</v>
      </c>
      <c r="H23" s="30">
        <f t="shared" si="0"/>
        <v>0</v>
      </c>
      <c r="I23" s="36" t="str">
        <f t="shared" si="1"/>
        <v>Bio-Rad</v>
      </c>
      <c r="J23" s="37">
        <f t="shared" si="2"/>
        <v>1610182</v>
      </c>
    </row>
    <row r="24" spans="1:10" s="15" customFormat="1" ht="25.5" x14ac:dyDescent="0.2">
      <c r="A24" s="21">
        <v>15</v>
      </c>
      <c r="B24" s="22" t="s">
        <v>40</v>
      </c>
      <c r="C24" s="22" t="s">
        <v>211</v>
      </c>
      <c r="D24" s="23">
        <v>1610183</v>
      </c>
      <c r="E24" s="24" t="s">
        <v>39</v>
      </c>
      <c r="F24" s="21">
        <v>3</v>
      </c>
      <c r="G24" s="25">
        <v>0</v>
      </c>
      <c r="H24" s="25">
        <f t="shared" si="0"/>
        <v>0</v>
      </c>
      <c r="I24" s="22" t="str">
        <f t="shared" si="1"/>
        <v>Bio-Rad</v>
      </c>
      <c r="J24" s="23">
        <f t="shared" si="2"/>
        <v>1610183</v>
      </c>
    </row>
    <row r="25" spans="1:10" s="15" customFormat="1" ht="25.5" x14ac:dyDescent="0.2">
      <c r="A25" s="26">
        <v>16</v>
      </c>
      <c r="B25" s="27" t="s">
        <v>41</v>
      </c>
      <c r="C25" s="27" t="s">
        <v>211</v>
      </c>
      <c r="D25" s="28">
        <v>1610184</v>
      </c>
      <c r="E25" s="29" t="s">
        <v>39</v>
      </c>
      <c r="F25" s="26">
        <v>1</v>
      </c>
      <c r="G25" s="30">
        <v>0</v>
      </c>
      <c r="H25" s="30">
        <f t="shared" si="0"/>
        <v>0</v>
      </c>
      <c r="I25" s="36" t="str">
        <f t="shared" si="1"/>
        <v>Bio-Rad</v>
      </c>
      <c r="J25" s="37">
        <f t="shared" si="2"/>
        <v>1610184</v>
      </c>
    </row>
    <row r="26" spans="1:10" s="15" customFormat="1" ht="25.5" x14ac:dyDescent="0.2">
      <c r="A26" s="21">
        <v>17</v>
      </c>
      <c r="B26" s="22" t="s">
        <v>42</v>
      </c>
      <c r="C26" s="22" t="s">
        <v>211</v>
      </c>
      <c r="D26" s="23">
        <v>1610185</v>
      </c>
      <c r="E26" s="24" t="s">
        <v>39</v>
      </c>
      <c r="F26" s="21">
        <v>3</v>
      </c>
      <c r="G26" s="25">
        <v>0</v>
      </c>
      <c r="H26" s="25">
        <f t="shared" si="0"/>
        <v>0</v>
      </c>
      <c r="I26" s="22" t="str">
        <f t="shared" si="1"/>
        <v>Bio-Rad</v>
      </c>
      <c r="J26" s="23">
        <f t="shared" si="2"/>
        <v>1610185</v>
      </c>
    </row>
    <row r="27" spans="1:10" s="15" customFormat="1" ht="12.75" x14ac:dyDescent="0.2">
      <c r="A27" s="26">
        <v>18</v>
      </c>
      <c r="B27" s="27" t="s">
        <v>43</v>
      </c>
      <c r="C27" s="27" t="s">
        <v>211</v>
      </c>
      <c r="D27" s="28">
        <v>1610201</v>
      </c>
      <c r="E27" s="29" t="s">
        <v>44</v>
      </c>
      <c r="F27" s="26">
        <v>1</v>
      </c>
      <c r="G27" s="30">
        <v>0</v>
      </c>
      <c r="H27" s="30">
        <f t="shared" si="0"/>
        <v>0</v>
      </c>
      <c r="I27" s="36" t="str">
        <f t="shared" si="1"/>
        <v>Bio-Rad</v>
      </c>
      <c r="J27" s="37">
        <f t="shared" si="2"/>
        <v>1610201</v>
      </c>
    </row>
    <row r="28" spans="1:10" s="15" customFormat="1" ht="12.75" x14ac:dyDescent="0.2">
      <c r="A28" s="21">
        <v>19</v>
      </c>
      <c r="B28" s="22" t="s">
        <v>45</v>
      </c>
      <c r="C28" s="22" t="s">
        <v>211</v>
      </c>
      <c r="D28" s="23">
        <v>1610301</v>
      </c>
      <c r="E28" s="24" t="s">
        <v>21</v>
      </c>
      <c r="F28" s="21">
        <v>1</v>
      </c>
      <c r="G28" s="25">
        <v>0</v>
      </c>
      <c r="H28" s="25">
        <f t="shared" si="0"/>
        <v>0</v>
      </c>
      <c r="I28" s="22" t="str">
        <f t="shared" si="1"/>
        <v>Bio-Rad</v>
      </c>
      <c r="J28" s="23">
        <f t="shared" si="2"/>
        <v>1610301</v>
      </c>
    </row>
    <row r="29" spans="1:10" s="15" customFormat="1" ht="12.75" x14ac:dyDescent="0.2">
      <c r="A29" s="21">
        <v>21</v>
      </c>
      <c r="B29" s="22" t="s">
        <v>46</v>
      </c>
      <c r="C29" s="22" t="s">
        <v>211</v>
      </c>
      <c r="D29" s="23">
        <v>1610310</v>
      </c>
      <c r="E29" s="24" t="s">
        <v>47</v>
      </c>
      <c r="F29" s="21">
        <v>1</v>
      </c>
      <c r="G29" s="25">
        <v>0</v>
      </c>
      <c r="H29" s="25">
        <f t="shared" si="0"/>
        <v>0</v>
      </c>
      <c r="I29" s="22" t="str">
        <f t="shared" si="1"/>
        <v>Bio-Rad</v>
      </c>
      <c r="J29" s="23">
        <f t="shared" si="2"/>
        <v>1610310</v>
      </c>
    </row>
    <row r="30" spans="1:10" s="15" customFormat="1" ht="12.75" x14ac:dyDescent="0.2">
      <c r="A30" s="21">
        <v>23</v>
      </c>
      <c r="B30" s="22" t="s">
        <v>48</v>
      </c>
      <c r="C30" s="22" t="s">
        <v>211</v>
      </c>
      <c r="D30" s="23">
        <v>1610320</v>
      </c>
      <c r="E30" s="24" t="s">
        <v>49</v>
      </c>
      <c r="F30" s="21">
        <v>1</v>
      </c>
      <c r="G30" s="25">
        <v>0</v>
      </c>
      <c r="H30" s="25">
        <f t="shared" si="0"/>
        <v>0</v>
      </c>
      <c r="I30" s="22" t="str">
        <f t="shared" si="1"/>
        <v>Bio-Rad</v>
      </c>
      <c r="J30" s="23">
        <f t="shared" si="2"/>
        <v>1610320</v>
      </c>
    </row>
    <row r="31" spans="1:10" s="15" customFormat="1" ht="25.5" x14ac:dyDescent="0.2">
      <c r="A31" s="21">
        <v>25</v>
      </c>
      <c r="B31" s="22" t="s">
        <v>50</v>
      </c>
      <c r="C31" s="22" t="s">
        <v>211</v>
      </c>
      <c r="D31" s="23">
        <v>1610363</v>
      </c>
      <c r="E31" s="24" t="s">
        <v>51</v>
      </c>
      <c r="F31" s="21">
        <v>1</v>
      </c>
      <c r="G31" s="25">
        <v>0</v>
      </c>
      <c r="H31" s="25">
        <f t="shared" si="0"/>
        <v>0</v>
      </c>
      <c r="I31" s="22" t="str">
        <f t="shared" si="1"/>
        <v>Bio-Rad</v>
      </c>
      <c r="J31" s="23">
        <f t="shared" si="2"/>
        <v>1610363</v>
      </c>
    </row>
    <row r="32" spans="1:10" s="15" customFormat="1" ht="12.75" x14ac:dyDescent="0.2">
      <c r="A32" s="26">
        <v>26</v>
      </c>
      <c r="B32" s="27" t="s">
        <v>52</v>
      </c>
      <c r="C32" s="27" t="s">
        <v>211</v>
      </c>
      <c r="D32" s="28">
        <v>1610373</v>
      </c>
      <c r="E32" s="29" t="s">
        <v>49</v>
      </c>
      <c r="F32" s="26">
        <v>1</v>
      </c>
      <c r="G32" s="30">
        <v>0</v>
      </c>
      <c r="H32" s="30">
        <f t="shared" si="0"/>
        <v>0</v>
      </c>
      <c r="I32" s="36" t="str">
        <f t="shared" si="1"/>
        <v>Bio-Rad</v>
      </c>
      <c r="J32" s="37">
        <f t="shared" si="2"/>
        <v>1610373</v>
      </c>
    </row>
    <row r="33" spans="1:10" s="15" customFormat="1" ht="25.5" x14ac:dyDescent="0.2">
      <c r="A33" s="21">
        <v>27</v>
      </c>
      <c r="B33" s="22" t="s">
        <v>53</v>
      </c>
      <c r="C33" s="22" t="s">
        <v>211</v>
      </c>
      <c r="D33" s="23">
        <v>1610374</v>
      </c>
      <c r="E33" s="24" t="s">
        <v>49</v>
      </c>
      <c r="F33" s="21">
        <v>1</v>
      </c>
      <c r="G33" s="25">
        <v>0</v>
      </c>
      <c r="H33" s="25">
        <f t="shared" si="0"/>
        <v>0</v>
      </c>
      <c r="I33" s="22" t="str">
        <f t="shared" si="1"/>
        <v>Bio-Rad</v>
      </c>
      <c r="J33" s="23">
        <f t="shared" si="2"/>
        <v>1610374</v>
      </c>
    </row>
    <row r="34" spans="1:10" s="15" customFormat="1" ht="12.75" x14ac:dyDescent="0.2">
      <c r="A34" s="26">
        <v>28</v>
      </c>
      <c r="B34" s="27" t="s">
        <v>54</v>
      </c>
      <c r="C34" s="27" t="s">
        <v>211</v>
      </c>
      <c r="D34" s="28">
        <v>1610376</v>
      </c>
      <c r="E34" s="29" t="s">
        <v>47</v>
      </c>
      <c r="F34" s="26">
        <v>1</v>
      </c>
      <c r="G34" s="30">
        <v>0</v>
      </c>
      <c r="H34" s="30">
        <f t="shared" si="0"/>
        <v>0</v>
      </c>
      <c r="I34" s="36" t="str">
        <f t="shared" si="1"/>
        <v>Bio-Rad</v>
      </c>
      <c r="J34" s="37">
        <f t="shared" si="2"/>
        <v>1610376</v>
      </c>
    </row>
    <row r="35" spans="1:10" s="15" customFormat="1" ht="25.5" x14ac:dyDescent="0.2">
      <c r="A35" s="21">
        <v>29</v>
      </c>
      <c r="B35" s="22" t="s">
        <v>55</v>
      </c>
      <c r="C35" s="22" t="s">
        <v>211</v>
      </c>
      <c r="D35" s="23">
        <v>1610377</v>
      </c>
      <c r="E35" s="24" t="s">
        <v>49</v>
      </c>
      <c r="F35" s="21">
        <v>1</v>
      </c>
      <c r="G35" s="25">
        <v>0</v>
      </c>
      <c r="H35" s="25">
        <f t="shared" si="0"/>
        <v>0</v>
      </c>
      <c r="I35" s="22" t="str">
        <f t="shared" si="1"/>
        <v>Bio-Rad</v>
      </c>
      <c r="J35" s="23">
        <f t="shared" si="2"/>
        <v>1610377</v>
      </c>
    </row>
    <row r="36" spans="1:10" s="15" customFormat="1" ht="25.5" x14ac:dyDescent="0.2">
      <c r="A36" s="26">
        <v>30</v>
      </c>
      <c r="B36" s="27" t="s">
        <v>56</v>
      </c>
      <c r="C36" s="27" t="s">
        <v>211</v>
      </c>
      <c r="D36" s="28">
        <v>1610378</v>
      </c>
      <c r="E36" s="29" t="s">
        <v>57</v>
      </c>
      <c r="F36" s="26">
        <v>1</v>
      </c>
      <c r="G36" s="30">
        <v>0</v>
      </c>
      <c r="H36" s="30">
        <f t="shared" si="0"/>
        <v>0</v>
      </c>
      <c r="I36" s="36" t="str">
        <f t="shared" si="1"/>
        <v>Bio-Rad</v>
      </c>
      <c r="J36" s="37">
        <f t="shared" si="2"/>
        <v>1610378</v>
      </c>
    </row>
    <row r="37" spans="1:10" s="15" customFormat="1" ht="25.5" x14ac:dyDescent="0.2">
      <c r="A37" s="21">
        <v>31</v>
      </c>
      <c r="B37" s="22" t="s">
        <v>58</v>
      </c>
      <c r="C37" s="22" t="s">
        <v>211</v>
      </c>
      <c r="D37" s="23">
        <v>1610380</v>
      </c>
      <c r="E37" s="24" t="s">
        <v>59</v>
      </c>
      <c r="F37" s="21">
        <v>1</v>
      </c>
      <c r="G37" s="25">
        <v>0</v>
      </c>
      <c r="H37" s="25">
        <f t="shared" si="0"/>
        <v>0</v>
      </c>
      <c r="I37" s="22" t="str">
        <f t="shared" si="1"/>
        <v>Bio-Rad</v>
      </c>
      <c r="J37" s="23">
        <f t="shared" si="2"/>
        <v>1610380</v>
      </c>
    </row>
    <row r="38" spans="1:10" s="15" customFormat="1" ht="12.75" x14ac:dyDescent="0.2">
      <c r="A38" s="26">
        <v>32</v>
      </c>
      <c r="B38" s="27" t="s">
        <v>60</v>
      </c>
      <c r="C38" s="27" t="s">
        <v>211</v>
      </c>
      <c r="D38" s="28">
        <v>1610381</v>
      </c>
      <c r="E38" s="29" t="s">
        <v>39</v>
      </c>
      <c r="F38" s="26">
        <v>1</v>
      </c>
      <c r="G38" s="30">
        <v>0</v>
      </c>
      <c r="H38" s="30">
        <f t="shared" si="0"/>
        <v>0</v>
      </c>
      <c r="I38" s="36" t="str">
        <f t="shared" si="1"/>
        <v>Bio-Rad</v>
      </c>
      <c r="J38" s="37">
        <f t="shared" si="2"/>
        <v>1610381</v>
      </c>
    </row>
    <row r="39" spans="1:10" s="15" customFormat="1" ht="12.75" x14ac:dyDescent="0.2">
      <c r="A39" s="21">
        <v>33</v>
      </c>
      <c r="B39" s="22" t="s">
        <v>61</v>
      </c>
      <c r="C39" s="22" t="s">
        <v>211</v>
      </c>
      <c r="D39" s="23">
        <v>1610382</v>
      </c>
      <c r="E39" s="24" t="s">
        <v>62</v>
      </c>
      <c r="F39" s="21">
        <v>1</v>
      </c>
      <c r="G39" s="25">
        <v>0</v>
      </c>
      <c r="H39" s="25">
        <f t="shared" ref="H39:H69" si="3">F39*G39</f>
        <v>0</v>
      </c>
      <c r="I39" s="22" t="str">
        <f t="shared" ref="I39:I69" si="4">C39</f>
        <v>Bio-Rad</v>
      </c>
      <c r="J39" s="23">
        <f t="shared" ref="J39:J69" si="5">D39</f>
        <v>1610382</v>
      </c>
    </row>
    <row r="40" spans="1:10" s="15" customFormat="1" ht="12.75" x14ac:dyDescent="0.2">
      <c r="A40" s="26">
        <v>34</v>
      </c>
      <c r="B40" s="27" t="s">
        <v>63</v>
      </c>
      <c r="C40" s="27" t="s">
        <v>211</v>
      </c>
      <c r="D40" s="28">
        <v>1610385</v>
      </c>
      <c r="E40" s="29" t="s">
        <v>39</v>
      </c>
      <c r="F40" s="26">
        <v>1</v>
      </c>
      <c r="G40" s="30">
        <v>0</v>
      </c>
      <c r="H40" s="30">
        <f t="shared" si="3"/>
        <v>0</v>
      </c>
      <c r="I40" s="36" t="str">
        <f t="shared" si="4"/>
        <v>Bio-Rad</v>
      </c>
      <c r="J40" s="37">
        <f t="shared" si="5"/>
        <v>1610385</v>
      </c>
    </row>
    <row r="41" spans="1:10" s="15" customFormat="1" ht="12.75" x14ac:dyDescent="0.2">
      <c r="A41" s="21">
        <v>35</v>
      </c>
      <c r="B41" s="22" t="s">
        <v>64</v>
      </c>
      <c r="C41" s="22" t="s">
        <v>211</v>
      </c>
      <c r="D41" s="23">
        <v>1610399</v>
      </c>
      <c r="E41" s="24" t="s">
        <v>65</v>
      </c>
      <c r="F41" s="21">
        <v>5</v>
      </c>
      <c r="G41" s="25">
        <v>0</v>
      </c>
      <c r="H41" s="25">
        <f t="shared" si="3"/>
        <v>0</v>
      </c>
      <c r="I41" s="22" t="str">
        <f t="shared" si="4"/>
        <v>Bio-Rad</v>
      </c>
      <c r="J41" s="23">
        <f t="shared" si="5"/>
        <v>1610399</v>
      </c>
    </row>
    <row r="42" spans="1:10" s="15" customFormat="1" ht="12.75" x14ac:dyDescent="0.2">
      <c r="A42" s="26">
        <v>36</v>
      </c>
      <c r="B42" s="27" t="s">
        <v>66</v>
      </c>
      <c r="C42" s="27" t="s">
        <v>211</v>
      </c>
      <c r="D42" s="28">
        <v>1610400</v>
      </c>
      <c r="E42" s="29" t="s">
        <v>67</v>
      </c>
      <c r="F42" s="26">
        <v>1</v>
      </c>
      <c r="G42" s="30">
        <v>0</v>
      </c>
      <c r="H42" s="30">
        <f t="shared" si="3"/>
        <v>0</v>
      </c>
      <c r="I42" s="36" t="str">
        <f t="shared" si="4"/>
        <v>Bio-Rad</v>
      </c>
      <c r="J42" s="37">
        <f t="shared" si="5"/>
        <v>1610400</v>
      </c>
    </row>
    <row r="43" spans="1:10" s="15" customFormat="1" ht="12.75" x14ac:dyDescent="0.2">
      <c r="A43" s="21">
        <v>37</v>
      </c>
      <c r="B43" s="22" t="s">
        <v>68</v>
      </c>
      <c r="C43" s="22" t="s">
        <v>211</v>
      </c>
      <c r="D43" s="23">
        <v>1610404</v>
      </c>
      <c r="E43" s="24" t="s">
        <v>67</v>
      </c>
      <c r="F43" s="21">
        <v>10</v>
      </c>
      <c r="G43" s="25">
        <v>0</v>
      </c>
      <c r="H43" s="25">
        <f t="shared" si="3"/>
        <v>0</v>
      </c>
      <c r="I43" s="22" t="str">
        <f t="shared" si="4"/>
        <v>Bio-Rad</v>
      </c>
      <c r="J43" s="23">
        <f t="shared" si="5"/>
        <v>1610404</v>
      </c>
    </row>
    <row r="44" spans="1:10" s="15" customFormat="1" ht="12.75" x14ac:dyDescent="0.2">
      <c r="A44" s="26">
        <v>38</v>
      </c>
      <c r="B44" s="27" t="s">
        <v>69</v>
      </c>
      <c r="C44" s="27" t="s">
        <v>211</v>
      </c>
      <c r="D44" s="28">
        <v>1610406</v>
      </c>
      <c r="E44" s="29" t="s">
        <v>67</v>
      </c>
      <c r="F44" s="26">
        <v>1</v>
      </c>
      <c r="G44" s="30">
        <v>0</v>
      </c>
      <c r="H44" s="30">
        <f t="shared" si="3"/>
        <v>0</v>
      </c>
      <c r="I44" s="36" t="str">
        <f t="shared" si="4"/>
        <v>Bio-Rad</v>
      </c>
      <c r="J44" s="37">
        <f t="shared" si="5"/>
        <v>1610406</v>
      </c>
    </row>
    <row r="45" spans="1:10" s="15" customFormat="1" ht="12.75" x14ac:dyDescent="0.2">
      <c r="A45" s="21">
        <v>39</v>
      </c>
      <c r="B45" s="22" t="s">
        <v>70</v>
      </c>
      <c r="C45" s="22" t="s">
        <v>211</v>
      </c>
      <c r="D45" s="23">
        <v>1610407</v>
      </c>
      <c r="E45" s="24" t="s">
        <v>27</v>
      </c>
      <c r="F45" s="21">
        <v>1</v>
      </c>
      <c r="G45" s="25">
        <v>0</v>
      </c>
      <c r="H45" s="25">
        <f t="shared" si="3"/>
        <v>0</v>
      </c>
      <c r="I45" s="22" t="str">
        <f t="shared" si="4"/>
        <v>Bio-Rad</v>
      </c>
      <c r="J45" s="23">
        <f t="shared" si="5"/>
        <v>1610407</v>
      </c>
    </row>
    <row r="46" spans="1:10" s="15" customFormat="1" ht="12.75" x14ac:dyDescent="0.2">
      <c r="A46" s="26">
        <v>40</v>
      </c>
      <c r="B46" s="27" t="s">
        <v>71</v>
      </c>
      <c r="C46" s="27" t="s">
        <v>211</v>
      </c>
      <c r="D46" s="28">
        <v>1610416</v>
      </c>
      <c r="E46" s="29" t="s">
        <v>72</v>
      </c>
      <c r="F46" s="26">
        <v>1</v>
      </c>
      <c r="G46" s="30">
        <v>0</v>
      </c>
      <c r="H46" s="30">
        <f t="shared" si="3"/>
        <v>0</v>
      </c>
      <c r="I46" s="36" t="str">
        <f t="shared" si="4"/>
        <v>Bio-Rad</v>
      </c>
      <c r="J46" s="37">
        <f t="shared" si="5"/>
        <v>1610416</v>
      </c>
    </row>
    <row r="47" spans="1:10" s="15" customFormat="1" ht="25.5" x14ac:dyDescent="0.2">
      <c r="A47" s="21">
        <v>41</v>
      </c>
      <c r="B47" s="22" t="s">
        <v>73</v>
      </c>
      <c r="C47" s="22" t="s">
        <v>211</v>
      </c>
      <c r="D47" s="23">
        <v>1610418</v>
      </c>
      <c r="E47" s="24" t="s">
        <v>74</v>
      </c>
      <c r="F47" s="21">
        <v>4</v>
      </c>
      <c r="G47" s="25">
        <v>0</v>
      </c>
      <c r="H47" s="25">
        <f t="shared" si="3"/>
        <v>0</v>
      </c>
      <c r="I47" s="22" t="str">
        <f t="shared" si="4"/>
        <v>Bio-Rad</v>
      </c>
      <c r="J47" s="23">
        <f t="shared" si="5"/>
        <v>1610418</v>
      </c>
    </row>
    <row r="48" spans="1:10" s="15" customFormat="1" ht="12.75" x14ac:dyDescent="0.2">
      <c r="A48" s="26">
        <v>42</v>
      </c>
      <c r="B48" s="27" t="s">
        <v>75</v>
      </c>
      <c r="C48" s="27" t="s">
        <v>211</v>
      </c>
      <c r="D48" s="28">
        <v>1610433</v>
      </c>
      <c r="E48" s="29" t="s">
        <v>76</v>
      </c>
      <c r="F48" s="26">
        <v>1</v>
      </c>
      <c r="G48" s="30">
        <v>0</v>
      </c>
      <c r="H48" s="30">
        <f t="shared" si="3"/>
        <v>0</v>
      </c>
      <c r="I48" s="36" t="str">
        <f t="shared" si="4"/>
        <v>Bio-Rad</v>
      </c>
      <c r="J48" s="37">
        <f t="shared" si="5"/>
        <v>1610433</v>
      </c>
    </row>
    <row r="49" spans="1:10" s="15" customFormat="1" ht="25.5" x14ac:dyDescent="0.2">
      <c r="A49" s="21">
        <v>43</v>
      </c>
      <c r="B49" s="22" t="s">
        <v>77</v>
      </c>
      <c r="C49" s="22" t="s">
        <v>211</v>
      </c>
      <c r="D49" s="23">
        <v>1610435</v>
      </c>
      <c r="E49" s="24" t="s">
        <v>78</v>
      </c>
      <c r="F49" s="21">
        <v>4</v>
      </c>
      <c r="G49" s="25">
        <v>0</v>
      </c>
      <c r="H49" s="25">
        <f t="shared" si="3"/>
        <v>0</v>
      </c>
      <c r="I49" s="22" t="str">
        <f t="shared" si="4"/>
        <v>Bio-Rad</v>
      </c>
      <c r="J49" s="23">
        <f t="shared" si="5"/>
        <v>1610435</v>
      </c>
    </row>
    <row r="50" spans="1:10" s="15" customFormat="1" ht="12.75" x14ac:dyDescent="0.2">
      <c r="A50" s="26">
        <v>44</v>
      </c>
      <c r="B50" s="27" t="s">
        <v>79</v>
      </c>
      <c r="C50" s="27" t="s">
        <v>211</v>
      </c>
      <c r="D50" s="28">
        <v>1610436</v>
      </c>
      <c r="E50" s="29" t="s">
        <v>33</v>
      </c>
      <c r="F50" s="26">
        <v>1</v>
      </c>
      <c r="G50" s="30">
        <v>0</v>
      </c>
      <c r="H50" s="30">
        <f t="shared" si="3"/>
        <v>0</v>
      </c>
      <c r="I50" s="36" t="str">
        <f t="shared" si="4"/>
        <v>Bio-Rad</v>
      </c>
      <c r="J50" s="37">
        <f t="shared" si="5"/>
        <v>1610436</v>
      </c>
    </row>
    <row r="51" spans="1:10" s="15" customFormat="1" ht="12.75" x14ac:dyDescent="0.2">
      <c r="A51" s="21">
        <v>45</v>
      </c>
      <c r="B51" s="22" t="s">
        <v>79</v>
      </c>
      <c r="C51" s="22" t="s">
        <v>211</v>
      </c>
      <c r="D51" s="23">
        <v>1610438</v>
      </c>
      <c r="E51" s="24" t="s">
        <v>33</v>
      </c>
      <c r="F51" s="21">
        <v>1</v>
      </c>
      <c r="G51" s="25">
        <v>0</v>
      </c>
      <c r="H51" s="25">
        <f t="shared" si="3"/>
        <v>0</v>
      </c>
      <c r="I51" s="22" t="str">
        <f t="shared" si="4"/>
        <v>Bio-Rad</v>
      </c>
      <c r="J51" s="23">
        <f t="shared" si="5"/>
        <v>1610438</v>
      </c>
    </row>
    <row r="52" spans="1:10" s="15" customFormat="1" ht="12.75" x14ac:dyDescent="0.2">
      <c r="A52" s="26">
        <v>46</v>
      </c>
      <c r="B52" s="27" t="s">
        <v>80</v>
      </c>
      <c r="C52" s="27" t="s">
        <v>211</v>
      </c>
      <c r="D52" s="28">
        <v>1610611</v>
      </c>
      <c r="E52" s="29" t="s">
        <v>81</v>
      </c>
      <c r="F52" s="26">
        <v>1</v>
      </c>
      <c r="G52" s="30">
        <v>0</v>
      </c>
      <c r="H52" s="30">
        <f t="shared" si="3"/>
        <v>0</v>
      </c>
      <c r="I52" s="36" t="str">
        <f t="shared" si="4"/>
        <v>Bio-Rad</v>
      </c>
      <c r="J52" s="37">
        <f t="shared" si="5"/>
        <v>1610611</v>
      </c>
    </row>
    <row r="53" spans="1:10" s="15" customFormat="1" ht="12.75" x14ac:dyDescent="0.2">
      <c r="A53" s="21">
        <v>47</v>
      </c>
      <c r="B53" s="22" t="s">
        <v>82</v>
      </c>
      <c r="C53" s="22" t="s">
        <v>211</v>
      </c>
      <c r="D53" s="23">
        <v>1610700</v>
      </c>
      <c r="E53" s="24" t="s">
        <v>67</v>
      </c>
      <c r="F53" s="21">
        <v>1</v>
      </c>
      <c r="G53" s="25">
        <v>0</v>
      </c>
      <c r="H53" s="25">
        <f t="shared" si="3"/>
        <v>0</v>
      </c>
      <c r="I53" s="22" t="str">
        <f t="shared" si="4"/>
        <v>Bio-Rad</v>
      </c>
      <c r="J53" s="23">
        <f t="shared" si="5"/>
        <v>1610700</v>
      </c>
    </row>
    <row r="54" spans="1:10" s="15" customFormat="1" ht="12.75" x14ac:dyDescent="0.2">
      <c r="A54" s="26">
        <v>48</v>
      </c>
      <c r="B54" s="27" t="s">
        <v>83</v>
      </c>
      <c r="C54" s="27" t="s">
        <v>211</v>
      </c>
      <c r="D54" s="28">
        <v>1610717</v>
      </c>
      <c r="E54" s="29" t="s">
        <v>84</v>
      </c>
      <c r="F54" s="26">
        <v>1</v>
      </c>
      <c r="G54" s="30">
        <v>0</v>
      </c>
      <c r="H54" s="30">
        <f t="shared" si="3"/>
        <v>0</v>
      </c>
      <c r="I54" s="36" t="str">
        <f t="shared" si="4"/>
        <v>Bio-Rad</v>
      </c>
      <c r="J54" s="37">
        <f t="shared" si="5"/>
        <v>1610717</v>
      </c>
    </row>
    <row r="55" spans="1:10" s="15" customFormat="1" ht="12.75" x14ac:dyDescent="0.2">
      <c r="A55" s="21">
        <v>49</v>
      </c>
      <c r="B55" s="22" t="s">
        <v>83</v>
      </c>
      <c r="C55" s="22" t="s">
        <v>211</v>
      </c>
      <c r="D55" s="23">
        <v>1610718</v>
      </c>
      <c r="E55" s="24" t="s">
        <v>25</v>
      </c>
      <c r="F55" s="21">
        <v>1</v>
      </c>
      <c r="G55" s="25">
        <v>0</v>
      </c>
      <c r="H55" s="25">
        <f t="shared" si="3"/>
        <v>0</v>
      </c>
      <c r="I55" s="22" t="str">
        <f t="shared" si="4"/>
        <v>Bio-Rad</v>
      </c>
      <c r="J55" s="23">
        <f t="shared" si="5"/>
        <v>1610718</v>
      </c>
    </row>
    <row r="56" spans="1:10" s="15" customFormat="1" ht="12.75" x14ac:dyDescent="0.2">
      <c r="A56" s="26">
        <v>50</v>
      </c>
      <c r="B56" s="27" t="s">
        <v>85</v>
      </c>
      <c r="C56" s="27" t="s">
        <v>211</v>
      </c>
      <c r="D56" s="28">
        <v>1610719</v>
      </c>
      <c r="E56" s="29" t="s">
        <v>25</v>
      </c>
      <c r="F56" s="26">
        <v>1</v>
      </c>
      <c r="G56" s="30">
        <v>0</v>
      </c>
      <c r="H56" s="30">
        <f t="shared" si="3"/>
        <v>0</v>
      </c>
      <c r="I56" s="36" t="str">
        <f t="shared" si="4"/>
        <v>Bio-Rad</v>
      </c>
      <c r="J56" s="37">
        <f t="shared" si="5"/>
        <v>1610719</v>
      </c>
    </row>
    <row r="57" spans="1:10" s="15" customFormat="1" ht="12.75" x14ac:dyDescent="0.2">
      <c r="A57" s="21">
        <v>51</v>
      </c>
      <c r="B57" s="22" t="s">
        <v>86</v>
      </c>
      <c r="C57" s="22" t="s">
        <v>211</v>
      </c>
      <c r="D57" s="23">
        <v>1610722</v>
      </c>
      <c r="E57" s="24" t="s">
        <v>25</v>
      </c>
      <c r="F57" s="21">
        <v>1</v>
      </c>
      <c r="G57" s="25">
        <v>0</v>
      </c>
      <c r="H57" s="25">
        <f t="shared" si="3"/>
        <v>0</v>
      </c>
      <c r="I57" s="22" t="str">
        <f t="shared" si="4"/>
        <v>Bio-Rad</v>
      </c>
      <c r="J57" s="23">
        <f t="shared" si="5"/>
        <v>1610722</v>
      </c>
    </row>
    <row r="58" spans="1:10" s="15" customFormat="1" ht="12.75" x14ac:dyDescent="0.2">
      <c r="A58" s="26">
        <v>52</v>
      </c>
      <c r="B58" s="27" t="s">
        <v>87</v>
      </c>
      <c r="C58" s="27" t="s">
        <v>211</v>
      </c>
      <c r="D58" s="28">
        <v>1610732</v>
      </c>
      <c r="E58" s="29" t="s">
        <v>33</v>
      </c>
      <c r="F58" s="26">
        <v>1</v>
      </c>
      <c r="G58" s="30">
        <v>0</v>
      </c>
      <c r="H58" s="30">
        <f t="shared" si="3"/>
        <v>0</v>
      </c>
      <c r="I58" s="36" t="str">
        <f t="shared" si="4"/>
        <v>Bio-Rad</v>
      </c>
      <c r="J58" s="37">
        <f t="shared" si="5"/>
        <v>1610732</v>
      </c>
    </row>
    <row r="59" spans="1:10" s="15" customFormat="1" ht="25.5" x14ac:dyDescent="0.2">
      <c r="A59" s="21">
        <v>53</v>
      </c>
      <c r="B59" s="22" t="s">
        <v>88</v>
      </c>
      <c r="C59" s="22" t="s">
        <v>211</v>
      </c>
      <c r="D59" s="23">
        <v>1610733</v>
      </c>
      <c r="E59" s="24" t="s">
        <v>74</v>
      </c>
      <c r="F59" s="21">
        <v>1</v>
      </c>
      <c r="G59" s="25">
        <v>0</v>
      </c>
      <c r="H59" s="25">
        <f t="shared" si="3"/>
        <v>0</v>
      </c>
      <c r="I59" s="22" t="str">
        <f t="shared" si="4"/>
        <v>Bio-Rad</v>
      </c>
      <c r="J59" s="23">
        <f t="shared" si="5"/>
        <v>1610733</v>
      </c>
    </row>
    <row r="60" spans="1:10" s="15" customFormat="1" ht="12.75" x14ac:dyDescent="0.2">
      <c r="A60" s="26">
        <v>54</v>
      </c>
      <c r="B60" s="27" t="s">
        <v>87</v>
      </c>
      <c r="C60" s="27" t="s">
        <v>211</v>
      </c>
      <c r="D60" s="28">
        <v>1610734</v>
      </c>
      <c r="E60" s="29" t="s">
        <v>33</v>
      </c>
      <c r="F60" s="26">
        <v>1</v>
      </c>
      <c r="G60" s="30">
        <v>0</v>
      </c>
      <c r="H60" s="30">
        <f t="shared" si="3"/>
        <v>0</v>
      </c>
      <c r="I60" s="36" t="str">
        <f t="shared" si="4"/>
        <v>Bio-Rad</v>
      </c>
      <c r="J60" s="37">
        <f t="shared" si="5"/>
        <v>1610734</v>
      </c>
    </row>
    <row r="61" spans="1:10" s="15" customFormat="1" ht="12.75" x14ac:dyDescent="0.2">
      <c r="A61" s="21">
        <v>55</v>
      </c>
      <c r="B61" s="22" t="s">
        <v>89</v>
      </c>
      <c r="C61" s="22" t="s">
        <v>211</v>
      </c>
      <c r="D61" s="23">
        <v>1610737</v>
      </c>
      <c r="E61" s="24" t="s">
        <v>90</v>
      </c>
      <c r="F61" s="21">
        <v>1</v>
      </c>
      <c r="G61" s="25">
        <v>0</v>
      </c>
      <c r="H61" s="25">
        <f t="shared" si="3"/>
        <v>0</v>
      </c>
      <c r="I61" s="22" t="str">
        <f t="shared" si="4"/>
        <v>Bio-Rad</v>
      </c>
      <c r="J61" s="23">
        <f t="shared" si="5"/>
        <v>1610737</v>
      </c>
    </row>
    <row r="62" spans="1:10" s="15" customFormat="1" ht="25.5" x14ac:dyDescent="0.2">
      <c r="A62" s="26">
        <v>56</v>
      </c>
      <c r="B62" s="27" t="s">
        <v>91</v>
      </c>
      <c r="C62" s="27" t="s">
        <v>211</v>
      </c>
      <c r="D62" s="28">
        <v>1610738</v>
      </c>
      <c r="E62" s="29" t="s">
        <v>90</v>
      </c>
      <c r="F62" s="26">
        <v>1</v>
      </c>
      <c r="G62" s="30">
        <v>0</v>
      </c>
      <c r="H62" s="30">
        <f t="shared" si="3"/>
        <v>0</v>
      </c>
      <c r="I62" s="36" t="str">
        <f t="shared" si="4"/>
        <v>Bio-Rad</v>
      </c>
      <c r="J62" s="37">
        <f t="shared" si="5"/>
        <v>1610738</v>
      </c>
    </row>
    <row r="63" spans="1:10" s="15" customFormat="1" ht="12.75" x14ac:dyDescent="0.2">
      <c r="A63" s="21">
        <v>57</v>
      </c>
      <c r="B63" s="22" t="s">
        <v>92</v>
      </c>
      <c r="C63" s="22" t="s">
        <v>211</v>
      </c>
      <c r="D63" s="23">
        <v>1610739</v>
      </c>
      <c r="E63" s="24" t="s">
        <v>93</v>
      </c>
      <c r="F63" s="21">
        <v>1</v>
      </c>
      <c r="G63" s="25">
        <v>0</v>
      </c>
      <c r="H63" s="25">
        <f t="shared" si="3"/>
        <v>0</v>
      </c>
      <c r="I63" s="22" t="str">
        <f t="shared" si="4"/>
        <v>Bio-Rad</v>
      </c>
      <c r="J63" s="23">
        <f t="shared" si="5"/>
        <v>1610739</v>
      </c>
    </row>
    <row r="64" spans="1:10" s="15" customFormat="1" ht="25.5" x14ac:dyDescent="0.2">
      <c r="A64" s="26">
        <v>58</v>
      </c>
      <c r="B64" s="27" t="s">
        <v>94</v>
      </c>
      <c r="C64" s="27" t="s">
        <v>211</v>
      </c>
      <c r="D64" s="28">
        <v>1610743</v>
      </c>
      <c r="E64" s="29" t="s">
        <v>95</v>
      </c>
      <c r="F64" s="26">
        <v>1</v>
      </c>
      <c r="G64" s="30">
        <v>0</v>
      </c>
      <c r="H64" s="30">
        <f t="shared" si="3"/>
        <v>0</v>
      </c>
      <c r="I64" s="36" t="str">
        <f t="shared" si="4"/>
        <v>Bio-Rad</v>
      </c>
      <c r="J64" s="37">
        <f t="shared" si="5"/>
        <v>1610743</v>
      </c>
    </row>
    <row r="65" spans="1:10" s="15" customFormat="1" ht="12.75" x14ac:dyDescent="0.2">
      <c r="A65" s="21">
        <v>59</v>
      </c>
      <c r="B65" s="22" t="s">
        <v>96</v>
      </c>
      <c r="C65" s="22" t="s">
        <v>211</v>
      </c>
      <c r="D65" s="23">
        <v>1610747</v>
      </c>
      <c r="E65" s="24" t="s">
        <v>97</v>
      </c>
      <c r="F65" s="21">
        <v>1</v>
      </c>
      <c r="G65" s="25">
        <v>0</v>
      </c>
      <c r="H65" s="25">
        <f t="shared" si="3"/>
        <v>0</v>
      </c>
      <c r="I65" s="22" t="str">
        <f t="shared" si="4"/>
        <v>Bio-Rad</v>
      </c>
      <c r="J65" s="23">
        <f t="shared" si="5"/>
        <v>1610747</v>
      </c>
    </row>
    <row r="66" spans="1:10" s="15" customFormat="1" ht="12.75" x14ac:dyDescent="0.2">
      <c r="A66" s="21">
        <v>61</v>
      </c>
      <c r="B66" s="22" t="s">
        <v>239</v>
      </c>
      <c r="C66" s="22" t="s">
        <v>211</v>
      </c>
      <c r="D66" s="23">
        <v>1610770</v>
      </c>
      <c r="E66" s="24" t="s">
        <v>240</v>
      </c>
      <c r="F66" s="21">
        <v>1</v>
      </c>
      <c r="G66" s="25">
        <v>0</v>
      </c>
      <c r="H66" s="25">
        <f t="shared" si="3"/>
        <v>0</v>
      </c>
      <c r="I66" s="22" t="str">
        <f t="shared" si="4"/>
        <v>Bio-Rad</v>
      </c>
      <c r="J66" s="23">
        <f t="shared" si="5"/>
        <v>1610770</v>
      </c>
    </row>
    <row r="67" spans="1:10" s="15" customFormat="1" ht="12.75" x14ac:dyDescent="0.2">
      <c r="A67" s="26">
        <v>62</v>
      </c>
      <c r="B67" s="27" t="s">
        <v>98</v>
      </c>
      <c r="C67" s="27" t="s">
        <v>211</v>
      </c>
      <c r="D67" s="28">
        <v>1610771</v>
      </c>
      <c r="E67" s="29" t="s">
        <v>99</v>
      </c>
      <c r="F67" s="26">
        <v>1</v>
      </c>
      <c r="G67" s="30">
        <v>0</v>
      </c>
      <c r="H67" s="30">
        <f t="shared" si="3"/>
        <v>0</v>
      </c>
      <c r="I67" s="36" t="str">
        <f t="shared" si="4"/>
        <v>Bio-Rad</v>
      </c>
      <c r="J67" s="37">
        <f t="shared" si="5"/>
        <v>1610771</v>
      </c>
    </row>
    <row r="68" spans="1:10" s="15" customFormat="1" ht="12.75" x14ac:dyDescent="0.2">
      <c r="A68" s="21">
        <v>63</v>
      </c>
      <c r="B68" s="22" t="s">
        <v>100</v>
      </c>
      <c r="C68" s="22" t="s">
        <v>211</v>
      </c>
      <c r="D68" s="23">
        <v>1610772</v>
      </c>
      <c r="E68" s="24" t="s">
        <v>101</v>
      </c>
      <c r="F68" s="21">
        <v>1</v>
      </c>
      <c r="G68" s="25">
        <v>0</v>
      </c>
      <c r="H68" s="25">
        <f t="shared" si="3"/>
        <v>0</v>
      </c>
      <c r="I68" s="22" t="str">
        <f t="shared" si="4"/>
        <v>Bio-Rad</v>
      </c>
      <c r="J68" s="23">
        <f t="shared" si="5"/>
        <v>1610772</v>
      </c>
    </row>
    <row r="69" spans="1:10" s="15" customFormat="1" ht="12.75" x14ac:dyDescent="0.2">
      <c r="A69" s="26">
        <v>64</v>
      </c>
      <c r="B69" s="27" t="s">
        <v>102</v>
      </c>
      <c r="C69" s="27" t="s">
        <v>211</v>
      </c>
      <c r="D69" s="28">
        <v>1610778</v>
      </c>
      <c r="E69" s="29" t="s">
        <v>95</v>
      </c>
      <c r="F69" s="26">
        <v>1</v>
      </c>
      <c r="G69" s="30">
        <v>0</v>
      </c>
      <c r="H69" s="30">
        <f t="shared" si="3"/>
        <v>0</v>
      </c>
      <c r="I69" s="36" t="str">
        <f t="shared" si="4"/>
        <v>Bio-Rad</v>
      </c>
      <c r="J69" s="37">
        <f t="shared" si="5"/>
        <v>1610778</v>
      </c>
    </row>
    <row r="70" spans="1:10" s="15" customFormat="1" ht="25.5" x14ac:dyDescent="0.2">
      <c r="A70" s="21">
        <v>65</v>
      </c>
      <c r="B70" s="22" t="s">
        <v>103</v>
      </c>
      <c r="C70" s="22" t="s">
        <v>211</v>
      </c>
      <c r="D70" s="23">
        <v>1610780</v>
      </c>
      <c r="E70" s="24" t="s">
        <v>74</v>
      </c>
      <c r="F70" s="21">
        <v>1</v>
      </c>
      <c r="G70" s="25">
        <v>0</v>
      </c>
      <c r="H70" s="25">
        <f t="shared" ref="H70:H101" si="6">F70*G70</f>
        <v>0</v>
      </c>
      <c r="I70" s="22" t="str">
        <f t="shared" ref="I70:I101" si="7">C70</f>
        <v>Bio-Rad</v>
      </c>
      <c r="J70" s="23">
        <f t="shared" ref="J70:J101" si="8">D70</f>
        <v>1610780</v>
      </c>
    </row>
    <row r="71" spans="1:10" s="15" customFormat="1" ht="12.75" x14ac:dyDescent="0.2">
      <c r="A71" s="26">
        <v>66</v>
      </c>
      <c r="B71" s="27" t="s">
        <v>104</v>
      </c>
      <c r="C71" s="27" t="s">
        <v>211</v>
      </c>
      <c r="D71" s="28">
        <v>1610781</v>
      </c>
      <c r="E71" s="29" t="s">
        <v>33</v>
      </c>
      <c r="F71" s="26">
        <v>1</v>
      </c>
      <c r="G71" s="30">
        <v>0</v>
      </c>
      <c r="H71" s="30">
        <f t="shared" si="6"/>
        <v>0</v>
      </c>
      <c r="I71" s="36" t="str">
        <f t="shared" si="7"/>
        <v>Bio-Rad</v>
      </c>
      <c r="J71" s="37">
        <f t="shared" si="8"/>
        <v>1610781</v>
      </c>
    </row>
    <row r="72" spans="1:10" s="15" customFormat="1" ht="12.75" x14ac:dyDescent="0.2">
      <c r="A72" s="21">
        <v>67</v>
      </c>
      <c r="B72" s="22" t="s">
        <v>105</v>
      </c>
      <c r="C72" s="22" t="s">
        <v>211</v>
      </c>
      <c r="D72" s="23">
        <v>1610782</v>
      </c>
      <c r="E72" s="24" t="s">
        <v>33</v>
      </c>
      <c r="F72" s="21">
        <v>1</v>
      </c>
      <c r="G72" s="25">
        <v>0</v>
      </c>
      <c r="H72" s="25">
        <f t="shared" si="6"/>
        <v>0</v>
      </c>
      <c r="I72" s="22" t="str">
        <f t="shared" si="7"/>
        <v>Bio-Rad</v>
      </c>
      <c r="J72" s="23">
        <f t="shared" si="8"/>
        <v>1610782</v>
      </c>
    </row>
    <row r="73" spans="1:10" s="15" customFormat="1" ht="25.5" x14ac:dyDescent="0.2">
      <c r="A73" s="26">
        <v>68</v>
      </c>
      <c r="B73" s="27" t="s">
        <v>106</v>
      </c>
      <c r="C73" s="27" t="s">
        <v>211</v>
      </c>
      <c r="D73" s="28">
        <v>1610786</v>
      </c>
      <c r="E73" s="29" t="s">
        <v>107</v>
      </c>
      <c r="F73" s="26">
        <v>1</v>
      </c>
      <c r="G73" s="30">
        <v>0</v>
      </c>
      <c r="H73" s="30">
        <f t="shared" si="6"/>
        <v>0</v>
      </c>
      <c r="I73" s="36" t="str">
        <f t="shared" si="7"/>
        <v>Bio-Rad</v>
      </c>
      <c r="J73" s="37">
        <f t="shared" si="8"/>
        <v>1610786</v>
      </c>
    </row>
    <row r="74" spans="1:10" s="15" customFormat="1" ht="12.75" x14ac:dyDescent="0.2">
      <c r="A74" s="21">
        <v>69</v>
      </c>
      <c r="B74" s="22" t="s">
        <v>108</v>
      </c>
      <c r="C74" s="22" t="s">
        <v>211</v>
      </c>
      <c r="D74" s="23">
        <v>1610798</v>
      </c>
      <c r="E74" s="24" t="s">
        <v>107</v>
      </c>
      <c r="F74" s="21">
        <v>1</v>
      </c>
      <c r="G74" s="25">
        <v>0</v>
      </c>
      <c r="H74" s="25">
        <f t="shared" si="6"/>
        <v>0</v>
      </c>
      <c r="I74" s="22" t="str">
        <f t="shared" si="7"/>
        <v>Bio-Rad</v>
      </c>
      <c r="J74" s="23">
        <f t="shared" si="8"/>
        <v>1610798</v>
      </c>
    </row>
    <row r="75" spans="1:10" s="15" customFormat="1" ht="12.75" x14ac:dyDescent="0.2">
      <c r="A75" s="26">
        <v>70</v>
      </c>
      <c r="B75" s="27" t="s">
        <v>109</v>
      </c>
      <c r="C75" s="27" t="s">
        <v>211</v>
      </c>
      <c r="D75" s="28">
        <v>1610799</v>
      </c>
      <c r="E75" s="29" t="s">
        <v>107</v>
      </c>
      <c r="F75" s="26">
        <v>1</v>
      </c>
      <c r="G75" s="30">
        <v>0</v>
      </c>
      <c r="H75" s="30">
        <f t="shared" si="6"/>
        <v>0</v>
      </c>
      <c r="I75" s="36" t="str">
        <f t="shared" si="7"/>
        <v>Bio-Rad</v>
      </c>
      <c r="J75" s="37">
        <f t="shared" si="8"/>
        <v>1610799</v>
      </c>
    </row>
    <row r="76" spans="1:10" s="15" customFormat="1" ht="12.75" x14ac:dyDescent="0.2">
      <c r="A76" s="21">
        <v>71</v>
      </c>
      <c r="B76" s="22" t="s">
        <v>110</v>
      </c>
      <c r="C76" s="22" t="s">
        <v>211</v>
      </c>
      <c r="D76" s="23">
        <v>1610800</v>
      </c>
      <c r="E76" s="24" t="s">
        <v>111</v>
      </c>
      <c r="F76" s="21">
        <v>1</v>
      </c>
      <c r="G76" s="25">
        <v>0</v>
      </c>
      <c r="H76" s="25">
        <f t="shared" si="6"/>
        <v>0</v>
      </c>
      <c r="I76" s="22" t="str">
        <f t="shared" si="7"/>
        <v>Bio-Rad</v>
      </c>
      <c r="J76" s="23">
        <f t="shared" si="8"/>
        <v>1610800</v>
      </c>
    </row>
    <row r="77" spans="1:10" s="15" customFormat="1" ht="12.75" x14ac:dyDescent="0.2">
      <c r="A77" s="26">
        <v>72</v>
      </c>
      <c r="B77" s="27" t="s">
        <v>110</v>
      </c>
      <c r="C77" s="27" t="s">
        <v>211</v>
      </c>
      <c r="D77" s="28">
        <v>1610801</v>
      </c>
      <c r="E77" s="29" t="s">
        <v>112</v>
      </c>
      <c r="F77" s="26">
        <v>1</v>
      </c>
      <c r="G77" s="30">
        <v>0</v>
      </c>
      <c r="H77" s="30">
        <f t="shared" si="6"/>
        <v>0</v>
      </c>
      <c r="I77" s="36" t="str">
        <f t="shared" si="7"/>
        <v>Bio-Rad</v>
      </c>
      <c r="J77" s="37">
        <f t="shared" si="8"/>
        <v>1610801</v>
      </c>
    </row>
    <row r="78" spans="1:10" s="15" customFormat="1" ht="12.75" x14ac:dyDescent="0.2">
      <c r="A78" s="21">
        <v>73</v>
      </c>
      <c r="B78" s="22" t="s">
        <v>113</v>
      </c>
      <c r="C78" s="22" t="s">
        <v>211</v>
      </c>
      <c r="D78" s="23">
        <v>1613100</v>
      </c>
      <c r="E78" s="24" t="s">
        <v>114</v>
      </c>
      <c r="F78" s="21">
        <v>1</v>
      </c>
      <c r="G78" s="25">
        <v>0</v>
      </c>
      <c r="H78" s="25">
        <f t="shared" si="6"/>
        <v>0</v>
      </c>
      <c r="I78" s="22" t="str">
        <f t="shared" si="7"/>
        <v>Bio-Rad</v>
      </c>
      <c r="J78" s="23">
        <f t="shared" si="8"/>
        <v>1613100</v>
      </c>
    </row>
    <row r="79" spans="1:10" s="15" customFormat="1" ht="12.75" x14ac:dyDescent="0.2">
      <c r="A79" s="26">
        <v>74</v>
      </c>
      <c r="B79" s="27" t="s">
        <v>115</v>
      </c>
      <c r="C79" s="27" t="s">
        <v>211</v>
      </c>
      <c r="D79" s="28">
        <v>1613106</v>
      </c>
      <c r="E79" s="29" t="s">
        <v>116</v>
      </c>
      <c r="F79" s="26">
        <v>1</v>
      </c>
      <c r="G79" s="30">
        <v>0</v>
      </c>
      <c r="H79" s="30">
        <f t="shared" si="6"/>
        <v>0</v>
      </c>
      <c r="I79" s="36" t="str">
        <f t="shared" si="7"/>
        <v>Bio-Rad</v>
      </c>
      <c r="J79" s="37">
        <f t="shared" si="8"/>
        <v>1613106</v>
      </c>
    </row>
    <row r="80" spans="1:10" s="15" customFormat="1" ht="12.75" x14ac:dyDescent="0.2">
      <c r="A80" s="21">
        <v>75</v>
      </c>
      <c r="B80" s="22" t="s">
        <v>117</v>
      </c>
      <c r="C80" s="22" t="s">
        <v>211</v>
      </c>
      <c r="D80" s="23">
        <v>1620112</v>
      </c>
      <c r="E80" s="24" t="s">
        <v>39</v>
      </c>
      <c r="F80" s="21">
        <v>1</v>
      </c>
      <c r="G80" s="25">
        <v>0</v>
      </c>
      <c r="H80" s="25">
        <f t="shared" si="6"/>
        <v>0</v>
      </c>
      <c r="I80" s="22" t="str">
        <f t="shared" si="7"/>
        <v>Bio-Rad</v>
      </c>
      <c r="J80" s="23">
        <f t="shared" si="8"/>
        <v>1620112</v>
      </c>
    </row>
    <row r="81" spans="1:10" s="15" customFormat="1" ht="25.5" x14ac:dyDescent="0.2">
      <c r="A81" s="26">
        <v>76</v>
      </c>
      <c r="B81" s="27" t="s">
        <v>118</v>
      </c>
      <c r="C81" s="27" t="s">
        <v>211</v>
      </c>
      <c r="D81" s="28">
        <v>1620113</v>
      </c>
      <c r="E81" s="29" t="s">
        <v>39</v>
      </c>
      <c r="F81" s="26">
        <v>1</v>
      </c>
      <c r="G81" s="30">
        <v>0</v>
      </c>
      <c r="H81" s="30">
        <f t="shared" si="6"/>
        <v>0</v>
      </c>
      <c r="I81" s="36" t="str">
        <f t="shared" si="7"/>
        <v>Bio-Rad</v>
      </c>
      <c r="J81" s="37">
        <f t="shared" si="8"/>
        <v>1620113</v>
      </c>
    </row>
    <row r="82" spans="1:10" s="15" customFormat="1" ht="25.5" x14ac:dyDescent="0.2">
      <c r="A82" s="21">
        <v>77</v>
      </c>
      <c r="B82" s="22" t="s">
        <v>119</v>
      </c>
      <c r="C82" s="22" t="s">
        <v>211</v>
      </c>
      <c r="D82" s="23">
        <v>1620114</v>
      </c>
      <c r="E82" s="24" t="s">
        <v>39</v>
      </c>
      <c r="F82" s="21">
        <v>1</v>
      </c>
      <c r="G82" s="25">
        <v>0</v>
      </c>
      <c r="H82" s="25">
        <f t="shared" si="6"/>
        <v>0</v>
      </c>
      <c r="I82" s="22" t="str">
        <f t="shared" si="7"/>
        <v>Bio-Rad</v>
      </c>
      <c r="J82" s="23">
        <f t="shared" si="8"/>
        <v>1620114</v>
      </c>
    </row>
    <row r="83" spans="1:10" s="15" customFormat="1" ht="12.75" x14ac:dyDescent="0.2">
      <c r="A83" s="26">
        <v>78</v>
      </c>
      <c r="B83" s="27" t="s">
        <v>120</v>
      </c>
      <c r="C83" s="27" t="s">
        <v>211</v>
      </c>
      <c r="D83" s="28">
        <v>1620115</v>
      </c>
      <c r="E83" s="29" t="s">
        <v>121</v>
      </c>
      <c r="F83" s="26">
        <v>1</v>
      </c>
      <c r="G83" s="30">
        <v>0</v>
      </c>
      <c r="H83" s="30">
        <f t="shared" si="6"/>
        <v>0</v>
      </c>
      <c r="I83" s="36" t="str">
        <f t="shared" si="7"/>
        <v>Bio-Rad</v>
      </c>
      <c r="J83" s="37">
        <f t="shared" si="8"/>
        <v>1620115</v>
      </c>
    </row>
    <row r="84" spans="1:10" s="15" customFormat="1" ht="25.5" x14ac:dyDescent="0.2">
      <c r="A84" s="21">
        <v>79</v>
      </c>
      <c r="B84" s="22" t="s">
        <v>119</v>
      </c>
      <c r="C84" s="22" t="s">
        <v>211</v>
      </c>
      <c r="D84" s="23">
        <v>1620117</v>
      </c>
      <c r="E84" s="24" t="s">
        <v>122</v>
      </c>
      <c r="F84" s="21">
        <v>1</v>
      </c>
      <c r="G84" s="25">
        <v>0</v>
      </c>
      <c r="H84" s="25">
        <f t="shared" si="6"/>
        <v>0</v>
      </c>
      <c r="I84" s="22" t="str">
        <f t="shared" si="7"/>
        <v>Bio-Rad</v>
      </c>
      <c r="J84" s="23">
        <f t="shared" si="8"/>
        <v>1620117</v>
      </c>
    </row>
    <row r="85" spans="1:10" s="15" customFormat="1" ht="12.75" x14ac:dyDescent="0.2">
      <c r="A85" s="26">
        <v>80</v>
      </c>
      <c r="B85" s="27" t="s">
        <v>123</v>
      </c>
      <c r="C85" s="27" t="s">
        <v>211</v>
      </c>
      <c r="D85" s="28">
        <v>1620118</v>
      </c>
      <c r="E85" s="29" t="s">
        <v>39</v>
      </c>
      <c r="F85" s="26">
        <v>1</v>
      </c>
      <c r="G85" s="30">
        <v>0</v>
      </c>
      <c r="H85" s="30">
        <f t="shared" si="6"/>
        <v>0</v>
      </c>
      <c r="I85" s="36" t="str">
        <f t="shared" si="7"/>
        <v>Bio-Rad</v>
      </c>
      <c r="J85" s="37">
        <f t="shared" si="8"/>
        <v>1620118</v>
      </c>
    </row>
    <row r="86" spans="1:10" s="15" customFormat="1" ht="12.75" x14ac:dyDescent="0.2">
      <c r="A86" s="21">
        <v>81</v>
      </c>
      <c r="B86" s="22" t="s">
        <v>124</v>
      </c>
      <c r="C86" s="22" t="s">
        <v>211</v>
      </c>
      <c r="D86" s="23">
        <v>1620145</v>
      </c>
      <c r="E86" s="24" t="s">
        <v>122</v>
      </c>
      <c r="F86" s="21">
        <v>1</v>
      </c>
      <c r="G86" s="25">
        <v>0</v>
      </c>
      <c r="H86" s="25">
        <f t="shared" si="6"/>
        <v>0</v>
      </c>
      <c r="I86" s="22" t="str">
        <f t="shared" si="7"/>
        <v>Bio-Rad</v>
      </c>
      <c r="J86" s="23">
        <f t="shared" si="8"/>
        <v>1620145</v>
      </c>
    </row>
    <row r="87" spans="1:10" s="15" customFormat="1" ht="25.5" x14ac:dyDescent="0.2">
      <c r="A87" s="26">
        <v>82</v>
      </c>
      <c r="B87" s="27" t="s">
        <v>125</v>
      </c>
      <c r="C87" s="27" t="s">
        <v>211</v>
      </c>
      <c r="D87" s="28">
        <v>1620150</v>
      </c>
      <c r="E87" s="29" t="s">
        <v>126</v>
      </c>
      <c r="F87" s="26">
        <v>1</v>
      </c>
      <c r="G87" s="30">
        <v>0</v>
      </c>
      <c r="H87" s="30">
        <f t="shared" si="6"/>
        <v>0</v>
      </c>
      <c r="I87" s="36" t="str">
        <f t="shared" si="7"/>
        <v>Bio-Rad</v>
      </c>
      <c r="J87" s="37">
        <f t="shared" si="8"/>
        <v>1620150</v>
      </c>
    </row>
    <row r="88" spans="1:10" s="15" customFormat="1" ht="25.5" x14ac:dyDescent="0.2">
      <c r="A88" s="21">
        <v>83</v>
      </c>
      <c r="B88" s="22" t="s">
        <v>127</v>
      </c>
      <c r="C88" s="22" t="s">
        <v>211</v>
      </c>
      <c r="D88" s="23">
        <v>1620177</v>
      </c>
      <c r="E88" s="24" t="s">
        <v>39</v>
      </c>
      <c r="F88" s="21">
        <v>1</v>
      </c>
      <c r="G88" s="25">
        <v>0</v>
      </c>
      <c r="H88" s="25">
        <f t="shared" si="6"/>
        <v>0</v>
      </c>
      <c r="I88" s="22" t="str">
        <f t="shared" si="7"/>
        <v>Bio-Rad</v>
      </c>
      <c r="J88" s="23">
        <f t="shared" si="8"/>
        <v>1620177</v>
      </c>
    </row>
    <row r="89" spans="1:10" s="15" customFormat="1" ht="12.75" x14ac:dyDescent="0.2">
      <c r="A89" s="26">
        <v>84</v>
      </c>
      <c r="B89" s="27" t="s">
        <v>128</v>
      </c>
      <c r="C89" s="27" t="s">
        <v>211</v>
      </c>
      <c r="D89" s="28">
        <v>1620213</v>
      </c>
      <c r="E89" s="29" t="s">
        <v>39</v>
      </c>
      <c r="F89" s="26">
        <v>1</v>
      </c>
      <c r="G89" s="30">
        <v>0</v>
      </c>
      <c r="H89" s="30">
        <f t="shared" si="6"/>
        <v>0</v>
      </c>
      <c r="I89" s="36" t="str">
        <f t="shared" si="7"/>
        <v>Bio-Rad</v>
      </c>
      <c r="J89" s="37">
        <f t="shared" si="8"/>
        <v>1620213</v>
      </c>
    </row>
    <row r="90" spans="1:10" s="15" customFormat="1" ht="25.5" x14ac:dyDescent="0.2">
      <c r="A90" s="21">
        <v>85</v>
      </c>
      <c r="B90" s="22" t="s">
        <v>129</v>
      </c>
      <c r="C90" s="22" t="s">
        <v>211</v>
      </c>
      <c r="D90" s="23">
        <v>1620264</v>
      </c>
      <c r="E90" s="24" t="s">
        <v>39</v>
      </c>
      <c r="F90" s="21">
        <v>1</v>
      </c>
      <c r="G90" s="25">
        <v>0</v>
      </c>
      <c r="H90" s="25">
        <f t="shared" si="6"/>
        <v>0</v>
      </c>
      <c r="I90" s="22" t="str">
        <f t="shared" si="7"/>
        <v>Bio-Rad</v>
      </c>
      <c r="J90" s="23">
        <f t="shared" si="8"/>
        <v>1620264</v>
      </c>
    </row>
    <row r="91" spans="1:10" s="15" customFormat="1" ht="12.75" x14ac:dyDescent="0.2">
      <c r="A91" s="26">
        <v>86</v>
      </c>
      <c r="B91" s="27" t="s">
        <v>130</v>
      </c>
      <c r="C91" s="27" t="s">
        <v>211</v>
      </c>
      <c r="D91" s="28">
        <v>1632002</v>
      </c>
      <c r="E91" s="29" t="s">
        <v>131</v>
      </c>
      <c r="F91" s="26">
        <v>1</v>
      </c>
      <c r="G91" s="30">
        <v>0</v>
      </c>
      <c r="H91" s="30">
        <f t="shared" si="6"/>
        <v>0</v>
      </c>
      <c r="I91" s="36" t="str">
        <f t="shared" si="7"/>
        <v>Bio-Rad</v>
      </c>
      <c r="J91" s="37">
        <f t="shared" si="8"/>
        <v>1632002</v>
      </c>
    </row>
    <row r="92" spans="1:10" s="15" customFormat="1" ht="12.75" x14ac:dyDescent="0.2">
      <c r="A92" s="21">
        <v>87</v>
      </c>
      <c r="B92" s="22" t="s">
        <v>130</v>
      </c>
      <c r="C92" s="22" t="s">
        <v>211</v>
      </c>
      <c r="D92" s="23">
        <v>1632016</v>
      </c>
      <c r="E92" s="24" t="s">
        <v>131</v>
      </c>
      <c r="F92" s="21">
        <v>1</v>
      </c>
      <c r="G92" s="25">
        <v>0</v>
      </c>
      <c r="H92" s="25">
        <f t="shared" si="6"/>
        <v>0</v>
      </c>
      <c r="I92" s="22" t="str">
        <f t="shared" si="7"/>
        <v>Bio-Rad</v>
      </c>
      <c r="J92" s="23">
        <f t="shared" si="8"/>
        <v>1632016</v>
      </c>
    </row>
    <row r="93" spans="1:10" s="15" customFormat="1" ht="12.75" x14ac:dyDescent="0.2">
      <c r="A93" s="26">
        <v>88</v>
      </c>
      <c r="B93" s="27" t="s">
        <v>132</v>
      </c>
      <c r="C93" s="27" t="s">
        <v>211</v>
      </c>
      <c r="D93" s="28">
        <v>1632129</v>
      </c>
      <c r="E93" s="29" t="s">
        <v>27</v>
      </c>
      <c r="F93" s="26">
        <v>1</v>
      </c>
      <c r="G93" s="30">
        <v>0</v>
      </c>
      <c r="H93" s="30">
        <f t="shared" si="6"/>
        <v>0</v>
      </c>
      <c r="I93" s="36" t="str">
        <f t="shared" si="7"/>
        <v>Bio-Rad</v>
      </c>
      <c r="J93" s="37">
        <f t="shared" si="8"/>
        <v>1632129</v>
      </c>
    </row>
    <row r="94" spans="1:10" s="15" customFormat="1" ht="12.75" x14ac:dyDescent="0.2">
      <c r="A94" s="21">
        <v>89</v>
      </c>
      <c r="B94" s="22" t="s">
        <v>133</v>
      </c>
      <c r="C94" s="22" t="s">
        <v>211</v>
      </c>
      <c r="D94" s="23">
        <v>1653304</v>
      </c>
      <c r="E94" s="24" t="s">
        <v>39</v>
      </c>
      <c r="F94" s="21">
        <v>1</v>
      </c>
      <c r="G94" s="25">
        <v>0</v>
      </c>
      <c r="H94" s="25">
        <f t="shared" si="6"/>
        <v>0</v>
      </c>
      <c r="I94" s="22" t="str">
        <f t="shared" si="7"/>
        <v>Bio-Rad</v>
      </c>
      <c r="J94" s="23">
        <f t="shared" si="8"/>
        <v>1653304</v>
      </c>
    </row>
    <row r="95" spans="1:10" s="15" customFormat="1" ht="25.5" x14ac:dyDescent="0.2">
      <c r="A95" s="26">
        <v>90</v>
      </c>
      <c r="B95" s="27" t="s">
        <v>134</v>
      </c>
      <c r="C95" s="27" t="s">
        <v>211</v>
      </c>
      <c r="D95" s="28">
        <v>1653310</v>
      </c>
      <c r="E95" s="29" t="s">
        <v>39</v>
      </c>
      <c r="F95" s="26">
        <v>1</v>
      </c>
      <c r="G95" s="30">
        <v>0</v>
      </c>
      <c r="H95" s="30">
        <f t="shared" si="6"/>
        <v>0</v>
      </c>
      <c r="I95" s="36" t="str">
        <f t="shared" si="7"/>
        <v>Bio-Rad</v>
      </c>
      <c r="J95" s="37">
        <f t="shared" si="8"/>
        <v>1653310</v>
      </c>
    </row>
    <row r="96" spans="1:10" s="15" customFormat="1" ht="25.5" x14ac:dyDescent="0.2">
      <c r="A96" s="21">
        <v>91</v>
      </c>
      <c r="B96" s="22" t="s">
        <v>135</v>
      </c>
      <c r="C96" s="22" t="s">
        <v>211</v>
      </c>
      <c r="D96" s="23">
        <v>1653311</v>
      </c>
      <c r="E96" s="24" t="s">
        <v>39</v>
      </c>
      <c r="F96" s="21">
        <v>1</v>
      </c>
      <c r="G96" s="25">
        <v>0</v>
      </c>
      <c r="H96" s="25">
        <f t="shared" si="6"/>
        <v>0</v>
      </c>
      <c r="I96" s="22" t="str">
        <f t="shared" si="7"/>
        <v>Bio-Rad</v>
      </c>
      <c r="J96" s="23">
        <f t="shared" si="8"/>
        <v>1653311</v>
      </c>
    </row>
    <row r="97" spans="1:10" s="15" customFormat="1" ht="12.75" x14ac:dyDescent="0.2">
      <c r="A97" s="26">
        <v>92</v>
      </c>
      <c r="B97" s="27" t="s">
        <v>136</v>
      </c>
      <c r="C97" s="27" t="s">
        <v>211</v>
      </c>
      <c r="D97" s="28">
        <v>1653352</v>
      </c>
      <c r="E97" s="29" t="s">
        <v>137</v>
      </c>
      <c r="F97" s="26">
        <v>1</v>
      </c>
      <c r="G97" s="30">
        <v>0</v>
      </c>
      <c r="H97" s="30">
        <f t="shared" si="6"/>
        <v>0</v>
      </c>
      <c r="I97" s="36" t="str">
        <f t="shared" si="7"/>
        <v>Bio-Rad</v>
      </c>
      <c r="J97" s="37">
        <f t="shared" si="8"/>
        <v>1653352</v>
      </c>
    </row>
    <row r="98" spans="1:10" s="15" customFormat="1" ht="12.75" x14ac:dyDescent="0.2">
      <c r="A98" s="21">
        <v>93</v>
      </c>
      <c r="B98" s="22" t="s">
        <v>138</v>
      </c>
      <c r="C98" s="22" t="s">
        <v>211</v>
      </c>
      <c r="D98" s="23">
        <v>1653353</v>
      </c>
      <c r="E98" s="24" t="s">
        <v>139</v>
      </c>
      <c r="F98" s="21">
        <v>1</v>
      </c>
      <c r="G98" s="25">
        <v>0</v>
      </c>
      <c r="H98" s="25">
        <f t="shared" si="6"/>
        <v>0</v>
      </c>
      <c r="I98" s="22" t="str">
        <f t="shared" si="7"/>
        <v>Bio-Rad</v>
      </c>
      <c r="J98" s="23">
        <f t="shared" si="8"/>
        <v>1653353</v>
      </c>
    </row>
    <row r="99" spans="1:10" s="15" customFormat="1" ht="12.75" x14ac:dyDescent="0.2">
      <c r="A99" s="26">
        <v>94</v>
      </c>
      <c r="B99" s="27" t="s">
        <v>136</v>
      </c>
      <c r="C99" s="27" t="s">
        <v>211</v>
      </c>
      <c r="D99" s="28">
        <v>1653355</v>
      </c>
      <c r="E99" s="29" t="s">
        <v>137</v>
      </c>
      <c r="F99" s="26">
        <v>1</v>
      </c>
      <c r="G99" s="30">
        <v>0</v>
      </c>
      <c r="H99" s="30">
        <f t="shared" si="6"/>
        <v>0</v>
      </c>
      <c r="I99" s="36" t="str">
        <f t="shared" si="7"/>
        <v>Bio-Rad</v>
      </c>
      <c r="J99" s="37">
        <f t="shared" si="8"/>
        <v>1653355</v>
      </c>
    </row>
    <row r="100" spans="1:10" s="15" customFormat="1" ht="12.75" x14ac:dyDescent="0.2">
      <c r="A100" s="21">
        <v>95</v>
      </c>
      <c r="B100" s="22" t="s">
        <v>140</v>
      </c>
      <c r="C100" s="22" t="s">
        <v>211</v>
      </c>
      <c r="D100" s="23">
        <v>1653359</v>
      </c>
      <c r="E100" s="24" t="s">
        <v>137</v>
      </c>
      <c r="F100" s="21">
        <v>1</v>
      </c>
      <c r="G100" s="25">
        <v>0</v>
      </c>
      <c r="H100" s="25">
        <f t="shared" si="6"/>
        <v>0</v>
      </c>
      <c r="I100" s="22" t="str">
        <f t="shared" si="7"/>
        <v>Bio-Rad</v>
      </c>
      <c r="J100" s="23">
        <f t="shared" si="8"/>
        <v>1653359</v>
      </c>
    </row>
    <row r="101" spans="1:10" s="15" customFormat="1" ht="12.75" x14ac:dyDescent="0.2">
      <c r="A101" s="26">
        <v>96</v>
      </c>
      <c r="B101" s="27" t="s">
        <v>141</v>
      </c>
      <c r="C101" s="27" t="s">
        <v>211</v>
      </c>
      <c r="D101" s="28">
        <v>1653365</v>
      </c>
      <c r="E101" s="29" t="s">
        <v>139</v>
      </c>
      <c r="F101" s="26">
        <v>1</v>
      </c>
      <c r="G101" s="30">
        <v>0</v>
      </c>
      <c r="H101" s="30">
        <f t="shared" si="6"/>
        <v>0</v>
      </c>
      <c r="I101" s="36" t="str">
        <f t="shared" si="7"/>
        <v>Bio-Rad</v>
      </c>
      <c r="J101" s="37">
        <f t="shared" si="8"/>
        <v>1653365</v>
      </c>
    </row>
    <row r="102" spans="1:10" s="15" customFormat="1" ht="12.75" x14ac:dyDescent="0.2">
      <c r="A102" s="21">
        <v>97</v>
      </c>
      <c r="B102" s="22" t="s">
        <v>142</v>
      </c>
      <c r="C102" s="22" t="s">
        <v>211</v>
      </c>
      <c r="D102" s="23">
        <v>1653366</v>
      </c>
      <c r="E102" s="24" t="s">
        <v>137</v>
      </c>
      <c r="F102" s="21">
        <v>1</v>
      </c>
      <c r="G102" s="25">
        <v>0</v>
      </c>
      <c r="H102" s="25">
        <f t="shared" ref="H102:H131" si="9">F102*G102</f>
        <v>0</v>
      </c>
      <c r="I102" s="22" t="str">
        <f t="shared" ref="I102:I131" si="10">C102</f>
        <v>Bio-Rad</v>
      </c>
      <c r="J102" s="23">
        <f t="shared" ref="J102:J131" si="11">D102</f>
        <v>1653366</v>
      </c>
    </row>
    <row r="103" spans="1:10" s="15" customFormat="1" ht="25.5" x14ac:dyDescent="0.2">
      <c r="A103" s="26">
        <v>98</v>
      </c>
      <c r="B103" s="27" t="s">
        <v>143</v>
      </c>
      <c r="C103" s="27" t="s">
        <v>211</v>
      </c>
      <c r="D103" s="28">
        <v>1656024</v>
      </c>
      <c r="E103" s="29" t="s">
        <v>144</v>
      </c>
      <c r="F103" s="26">
        <v>2</v>
      </c>
      <c r="G103" s="30">
        <v>0</v>
      </c>
      <c r="H103" s="30">
        <f t="shared" si="9"/>
        <v>0</v>
      </c>
      <c r="I103" s="36" t="str">
        <f t="shared" si="10"/>
        <v>Bio-Rad</v>
      </c>
      <c r="J103" s="37">
        <f t="shared" si="11"/>
        <v>1656024</v>
      </c>
    </row>
    <row r="104" spans="1:10" s="15" customFormat="1" ht="12.75" x14ac:dyDescent="0.2">
      <c r="A104" s="21">
        <v>99</v>
      </c>
      <c r="B104" s="22" t="s">
        <v>145</v>
      </c>
      <c r="C104" s="22" t="s">
        <v>211</v>
      </c>
      <c r="D104" s="23">
        <v>1660742</v>
      </c>
      <c r="E104" s="24" t="s">
        <v>146</v>
      </c>
      <c r="F104" s="21">
        <v>1</v>
      </c>
      <c r="G104" s="25">
        <v>0</v>
      </c>
      <c r="H104" s="25">
        <f t="shared" si="9"/>
        <v>0</v>
      </c>
      <c r="I104" s="22" t="str">
        <f t="shared" si="10"/>
        <v>Bio-Rad</v>
      </c>
      <c r="J104" s="23">
        <f t="shared" si="11"/>
        <v>1660742</v>
      </c>
    </row>
    <row r="105" spans="1:10" s="15" customFormat="1" ht="12.75" x14ac:dyDescent="0.2">
      <c r="A105" s="26">
        <v>100</v>
      </c>
      <c r="B105" s="27" t="s">
        <v>147</v>
      </c>
      <c r="C105" s="27" t="s">
        <v>211</v>
      </c>
      <c r="D105" s="28">
        <v>1703635</v>
      </c>
      <c r="E105" s="29" t="s">
        <v>39</v>
      </c>
      <c r="F105" s="26">
        <v>1</v>
      </c>
      <c r="G105" s="30">
        <v>0</v>
      </c>
      <c r="H105" s="30">
        <f t="shared" si="9"/>
        <v>0</v>
      </c>
      <c r="I105" s="36" t="str">
        <f t="shared" si="10"/>
        <v>Bio-Rad</v>
      </c>
      <c r="J105" s="37">
        <f t="shared" si="11"/>
        <v>1703635</v>
      </c>
    </row>
    <row r="106" spans="1:10" s="15" customFormat="1" ht="12.75" x14ac:dyDescent="0.2">
      <c r="A106" s="21">
        <v>101</v>
      </c>
      <c r="B106" s="22" t="s">
        <v>148</v>
      </c>
      <c r="C106" s="22" t="s">
        <v>211</v>
      </c>
      <c r="D106" s="23">
        <v>1703931</v>
      </c>
      <c r="E106" s="24" t="s">
        <v>121</v>
      </c>
      <c r="F106" s="21">
        <v>4</v>
      </c>
      <c r="G106" s="25">
        <v>0</v>
      </c>
      <c r="H106" s="25">
        <f t="shared" si="9"/>
        <v>0</v>
      </c>
      <c r="I106" s="22" t="str">
        <f t="shared" si="10"/>
        <v>Bio-Rad</v>
      </c>
      <c r="J106" s="23">
        <f t="shared" si="11"/>
        <v>1703931</v>
      </c>
    </row>
    <row r="107" spans="1:10" s="15" customFormat="1" ht="12.75" x14ac:dyDescent="0.2">
      <c r="A107" s="26">
        <v>102</v>
      </c>
      <c r="B107" s="27" t="s">
        <v>149</v>
      </c>
      <c r="C107" s="27" t="s">
        <v>211</v>
      </c>
      <c r="D107" s="28">
        <v>1703932</v>
      </c>
      <c r="E107" s="29" t="s">
        <v>150</v>
      </c>
      <c r="F107" s="26">
        <v>1</v>
      </c>
      <c r="G107" s="30">
        <v>0</v>
      </c>
      <c r="H107" s="30">
        <f t="shared" si="9"/>
        <v>0</v>
      </c>
      <c r="I107" s="36" t="str">
        <f t="shared" si="10"/>
        <v>Bio-Rad</v>
      </c>
      <c r="J107" s="37">
        <f t="shared" si="11"/>
        <v>1703932</v>
      </c>
    </row>
    <row r="108" spans="1:10" s="15" customFormat="1" ht="12.75" x14ac:dyDescent="0.2">
      <c r="A108" s="21">
        <v>103</v>
      </c>
      <c r="B108" s="22" t="s">
        <v>151</v>
      </c>
      <c r="C108" s="22" t="s">
        <v>211</v>
      </c>
      <c r="D108" s="23">
        <v>1703933</v>
      </c>
      <c r="E108" s="24" t="s">
        <v>152</v>
      </c>
      <c r="F108" s="21">
        <v>1</v>
      </c>
      <c r="G108" s="25">
        <v>0</v>
      </c>
      <c r="H108" s="25">
        <f t="shared" si="9"/>
        <v>0</v>
      </c>
      <c r="I108" s="22" t="str">
        <f t="shared" si="10"/>
        <v>Bio-Rad</v>
      </c>
      <c r="J108" s="23">
        <f t="shared" si="11"/>
        <v>1703933</v>
      </c>
    </row>
    <row r="109" spans="1:10" s="15" customFormat="1" ht="12.75" x14ac:dyDescent="0.2">
      <c r="A109" s="26">
        <v>104</v>
      </c>
      <c r="B109" s="27" t="s">
        <v>153</v>
      </c>
      <c r="C109" s="27" t="s">
        <v>211</v>
      </c>
      <c r="D109" s="28">
        <v>1703956</v>
      </c>
      <c r="E109" s="29" t="s">
        <v>210</v>
      </c>
      <c r="F109" s="26">
        <v>10</v>
      </c>
      <c r="G109" s="30">
        <v>0</v>
      </c>
      <c r="H109" s="30">
        <f t="shared" si="9"/>
        <v>0</v>
      </c>
      <c r="I109" s="36" t="str">
        <f t="shared" si="10"/>
        <v>Bio-Rad</v>
      </c>
      <c r="J109" s="37">
        <f t="shared" si="11"/>
        <v>1703956</v>
      </c>
    </row>
    <row r="110" spans="1:10" s="15" customFormat="1" ht="12.75" x14ac:dyDescent="0.2">
      <c r="A110" s="21">
        <v>105</v>
      </c>
      <c r="B110" s="22" t="s">
        <v>154</v>
      </c>
      <c r="C110" s="22" t="s">
        <v>211</v>
      </c>
      <c r="D110" s="23">
        <v>1703965</v>
      </c>
      <c r="E110" s="24" t="s">
        <v>155</v>
      </c>
      <c r="F110" s="21">
        <v>1</v>
      </c>
      <c r="G110" s="25">
        <v>0</v>
      </c>
      <c r="H110" s="25">
        <f t="shared" si="9"/>
        <v>0</v>
      </c>
      <c r="I110" s="22" t="str">
        <f t="shared" si="10"/>
        <v>Bio-Rad</v>
      </c>
      <c r="J110" s="23">
        <f t="shared" si="11"/>
        <v>1703965</v>
      </c>
    </row>
    <row r="111" spans="1:10" s="15" customFormat="1" ht="12.75" x14ac:dyDescent="0.2">
      <c r="A111" s="26">
        <v>106</v>
      </c>
      <c r="B111" s="27" t="s">
        <v>156</v>
      </c>
      <c r="C111" s="27" t="s">
        <v>211</v>
      </c>
      <c r="D111" s="28">
        <v>1703967</v>
      </c>
      <c r="E111" s="29" t="s">
        <v>155</v>
      </c>
      <c r="F111" s="26">
        <v>1</v>
      </c>
      <c r="G111" s="30">
        <v>0</v>
      </c>
      <c r="H111" s="30">
        <f t="shared" si="9"/>
        <v>0</v>
      </c>
      <c r="I111" s="36" t="str">
        <f t="shared" si="10"/>
        <v>Bio-Rad</v>
      </c>
      <c r="J111" s="37">
        <f t="shared" si="11"/>
        <v>1703967</v>
      </c>
    </row>
    <row r="112" spans="1:10" s="15" customFormat="1" ht="12.75" x14ac:dyDescent="0.2">
      <c r="A112" s="21">
        <v>107</v>
      </c>
      <c r="B112" s="22" t="s">
        <v>157</v>
      </c>
      <c r="C112" s="22" t="s">
        <v>211</v>
      </c>
      <c r="D112" s="23">
        <v>1704156</v>
      </c>
      <c r="E112" s="24" t="s">
        <v>39</v>
      </c>
      <c r="F112" s="21">
        <v>1</v>
      </c>
      <c r="G112" s="25">
        <v>0</v>
      </c>
      <c r="H112" s="25">
        <f t="shared" si="9"/>
        <v>0</v>
      </c>
      <c r="I112" s="22" t="str">
        <f t="shared" si="10"/>
        <v>Bio-Rad</v>
      </c>
      <c r="J112" s="23">
        <f t="shared" si="11"/>
        <v>1704156</v>
      </c>
    </row>
    <row r="113" spans="1:10" s="15" customFormat="1" ht="25.5" x14ac:dyDescent="0.2">
      <c r="A113" s="26">
        <v>108</v>
      </c>
      <c r="B113" s="27" t="s">
        <v>158</v>
      </c>
      <c r="C113" s="27" t="s">
        <v>211</v>
      </c>
      <c r="D113" s="28">
        <v>1704158</v>
      </c>
      <c r="E113" s="29" t="s">
        <v>122</v>
      </c>
      <c r="F113" s="26">
        <v>1</v>
      </c>
      <c r="G113" s="30">
        <v>0</v>
      </c>
      <c r="H113" s="30">
        <f t="shared" si="9"/>
        <v>0</v>
      </c>
      <c r="I113" s="36" t="str">
        <f t="shared" si="10"/>
        <v>Bio-Rad</v>
      </c>
      <c r="J113" s="37">
        <f t="shared" si="11"/>
        <v>1704158</v>
      </c>
    </row>
    <row r="114" spans="1:10" s="15" customFormat="1" ht="12.75" x14ac:dyDescent="0.2">
      <c r="A114" s="21">
        <v>109</v>
      </c>
      <c r="B114" s="22" t="s">
        <v>159</v>
      </c>
      <c r="C114" s="22" t="s">
        <v>211</v>
      </c>
      <c r="D114" s="23">
        <v>1704273</v>
      </c>
      <c r="E114" s="24" t="s">
        <v>160</v>
      </c>
      <c r="F114" s="21">
        <v>1</v>
      </c>
      <c r="G114" s="25">
        <v>0</v>
      </c>
      <c r="H114" s="25">
        <f t="shared" si="9"/>
        <v>0</v>
      </c>
      <c r="I114" s="22" t="str">
        <f t="shared" si="10"/>
        <v>Bio-Rad</v>
      </c>
      <c r="J114" s="23">
        <f t="shared" si="11"/>
        <v>1704273</v>
      </c>
    </row>
    <row r="115" spans="1:10" s="15" customFormat="1" ht="12.75" x14ac:dyDescent="0.2">
      <c r="A115" s="26">
        <v>110</v>
      </c>
      <c r="B115" s="27" t="s">
        <v>161</v>
      </c>
      <c r="C115" s="27" t="s">
        <v>211</v>
      </c>
      <c r="D115" s="28">
        <v>1704275</v>
      </c>
      <c r="E115" s="29" t="s">
        <v>162</v>
      </c>
      <c r="F115" s="26">
        <v>1</v>
      </c>
      <c r="G115" s="30">
        <v>0</v>
      </c>
      <c r="H115" s="30">
        <f t="shared" si="9"/>
        <v>0</v>
      </c>
      <c r="I115" s="36" t="str">
        <f t="shared" si="10"/>
        <v>Bio-Rad</v>
      </c>
      <c r="J115" s="37">
        <f t="shared" si="11"/>
        <v>1704275</v>
      </c>
    </row>
    <row r="116" spans="1:10" s="15" customFormat="1" ht="25.5" x14ac:dyDescent="0.2">
      <c r="A116" s="21">
        <v>111</v>
      </c>
      <c r="B116" s="22" t="s">
        <v>163</v>
      </c>
      <c r="C116" s="22" t="s">
        <v>211</v>
      </c>
      <c r="D116" s="23">
        <v>1704449</v>
      </c>
      <c r="E116" s="24" t="s">
        <v>39</v>
      </c>
      <c r="F116" s="21">
        <v>1</v>
      </c>
      <c r="G116" s="25">
        <v>0</v>
      </c>
      <c r="H116" s="25">
        <f t="shared" si="9"/>
        <v>0</v>
      </c>
      <c r="I116" s="22" t="str">
        <f t="shared" si="10"/>
        <v>Bio-Rad</v>
      </c>
      <c r="J116" s="23">
        <f t="shared" si="11"/>
        <v>1704449</v>
      </c>
    </row>
    <row r="117" spans="1:10" s="15" customFormat="1" ht="12.75" x14ac:dyDescent="0.2">
      <c r="A117" s="26">
        <v>112</v>
      </c>
      <c r="B117" s="27" t="s">
        <v>164</v>
      </c>
      <c r="C117" s="27" t="s">
        <v>211</v>
      </c>
      <c r="D117" s="28">
        <v>1705060</v>
      </c>
      <c r="E117" s="29" t="s">
        <v>165</v>
      </c>
      <c r="F117" s="26">
        <v>1</v>
      </c>
      <c r="G117" s="30">
        <v>0</v>
      </c>
      <c r="H117" s="30">
        <f t="shared" si="9"/>
        <v>0</v>
      </c>
      <c r="I117" s="36" t="str">
        <f t="shared" si="10"/>
        <v>Bio-Rad</v>
      </c>
      <c r="J117" s="37">
        <f t="shared" si="11"/>
        <v>1705060</v>
      </c>
    </row>
    <row r="118" spans="1:10" s="15" customFormat="1" ht="12.75" x14ac:dyDescent="0.2">
      <c r="A118" s="21">
        <v>113</v>
      </c>
      <c r="B118" s="22" t="s">
        <v>166</v>
      </c>
      <c r="C118" s="22" t="s">
        <v>211</v>
      </c>
      <c r="D118" s="23">
        <v>1705061</v>
      </c>
      <c r="E118" s="24" t="s">
        <v>27</v>
      </c>
      <c r="F118" s="21">
        <v>1</v>
      </c>
      <c r="G118" s="25">
        <v>0</v>
      </c>
      <c r="H118" s="25">
        <f t="shared" si="9"/>
        <v>0</v>
      </c>
      <c r="I118" s="22" t="str">
        <f t="shared" si="10"/>
        <v>Bio-Rad</v>
      </c>
      <c r="J118" s="23">
        <f t="shared" si="11"/>
        <v>1705061</v>
      </c>
    </row>
    <row r="119" spans="1:10" s="15" customFormat="1" ht="12.75" x14ac:dyDescent="0.2">
      <c r="A119" s="21">
        <v>115</v>
      </c>
      <c r="B119" s="22" t="s">
        <v>167</v>
      </c>
      <c r="C119" s="22" t="s">
        <v>211</v>
      </c>
      <c r="D119" s="23">
        <v>1706435</v>
      </c>
      <c r="E119" s="24" t="s">
        <v>107</v>
      </c>
      <c r="F119" s="21">
        <v>1</v>
      </c>
      <c r="G119" s="25">
        <v>0</v>
      </c>
      <c r="H119" s="25">
        <f t="shared" si="9"/>
        <v>0</v>
      </c>
      <c r="I119" s="22" t="str">
        <f t="shared" si="10"/>
        <v>Bio-Rad</v>
      </c>
      <c r="J119" s="23">
        <f t="shared" si="11"/>
        <v>1706435</v>
      </c>
    </row>
    <row r="120" spans="1:10" s="15" customFormat="1" ht="25.5" x14ac:dyDescent="0.2">
      <c r="A120" s="26">
        <v>116</v>
      </c>
      <c r="B120" s="27" t="s">
        <v>168</v>
      </c>
      <c r="C120" s="27" t="s">
        <v>211</v>
      </c>
      <c r="D120" s="28">
        <v>1706522</v>
      </c>
      <c r="E120" s="29" t="s">
        <v>169</v>
      </c>
      <c r="F120" s="26">
        <v>1</v>
      </c>
      <c r="G120" s="30">
        <v>0</v>
      </c>
      <c r="H120" s="30">
        <f t="shared" si="9"/>
        <v>0</v>
      </c>
      <c r="I120" s="36" t="str">
        <f t="shared" si="10"/>
        <v>Bio-Rad</v>
      </c>
      <c r="J120" s="37">
        <f t="shared" si="11"/>
        <v>1706522</v>
      </c>
    </row>
    <row r="121" spans="1:10" s="15" customFormat="1" ht="12.75" x14ac:dyDescent="0.2">
      <c r="A121" s="21">
        <v>117</v>
      </c>
      <c r="B121" s="22" t="s">
        <v>170</v>
      </c>
      <c r="C121" s="22" t="s">
        <v>211</v>
      </c>
      <c r="D121" s="23">
        <v>1706531</v>
      </c>
      <c r="E121" s="24" t="s">
        <v>171</v>
      </c>
      <c r="F121" s="21">
        <v>1</v>
      </c>
      <c r="G121" s="25">
        <v>0</v>
      </c>
      <c r="H121" s="25">
        <f t="shared" si="9"/>
        <v>0</v>
      </c>
      <c r="I121" s="22" t="str">
        <f t="shared" si="10"/>
        <v>Bio-Rad</v>
      </c>
      <c r="J121" s="23">
        <f t="shared" si="11"/>
        <v>1706531</v>
      </c>
    </row>
    <row r="122" spans="1:10" s="15" customFormat="1" ht="12.75" x14ac:dyDescent="0.2">
      <c r="A122" s="21">
        <v>119</v>
      </c>
      <c r="B122" s="22" t="s">
        <v>172</v>
      </c>
      <c r="C122" s="22" t="s">
        <v>211</v>
      </c>
      <c r="D122" s="23">
        <v>1708891</v>
      </c>
      <c r="E122" s="24" t="s">
        <v>173</v>
      </c>
      <c r="F122" s="21">
        <v>1</v>
      </c>
      <c r="G122" s="25">
        <v>0</v>
      </c>
      <c r="H122" s="25">
        <f t="shared" si="9"/>
        <v>0</v>
      </c>
      <c r="I122" s="22" t="str">
        <f t="shared" si="10"/>
        <v>Bio-Rad</v>
      </c>
      <c r="J122" s="23">
        <f t="shared" si="11"/>
        <v>1708891</v>
      </c>
    </row>
    <row r="123" spans="1:10" s="15" customFormat="1" ht="12.75" x14ac:dyDescent="0.2">
      <c r="A123" s="26">
        <v>120</v>
      </c>
      <c r="B123" s="27" t="s">
        <v>174</v>
      </c>
      <c r="C123" s="27" t="s">
        <v>211</v>
      </c>
      <c r="D123" s="28">
        <v>1725038</v>
      </c>
      <c r="E123" s="29" t="s">
        <v>175</v>
      </c>
      <c r="F123" s="26">
        <v>19</v>
      </c>
      <c r="G123" s="30">
        <v>0</v>
      </c>
      <c r="H123" s="30">
        <f t="shared" si="9"/>
        <v>0</v>
      </c>
      <c r="I123" s="36" t="str">
        <f t="shared" si="10"/>
        <v>Bio-Rad</v>
      </c>
      <c r="J123" s="37">
        <f t="shared" si="11"/>
        <v>1725038</v>
      </c>
    </row>
    <row r="124" spans="1:10" s="15" customFormat="1" ht="25.5" x14ac:dyDescent="0.2">
      <c r="A124" s="21">
        <v>121</v>
      </c>
      <c r="B124" s="22" t="s">
        <v>176</v>
      </c>
      <c r="C124" s="22" t="s">
        <v>211</v>
      </c>
      <c r="D124" s="23">
        <v>1725270</v>
      </c>
      <c r="E124" s="24" t="s">
        <v>177</v>
      </c>
      <c r="F124" s="21">
        <v>1</v>
      </c>
      <c r="G124" s="25">
        <v>0</v>
      </c>
      <c r="H124" s="25">
        <f t="shared" si="9"/>
        <v>0</v>
      </c>
      <c r="I124" s="22" t="str">
        <f t="shared" si="10"/>
        <v>Bio-Rad</v>
      </c>
      <c r="J124" s="23">
        <f t="shared" si="11"/>
        <v>1725270</v>
      </c>
    </row>
    <row r="125" spans="1:10" s="15" customFormat="1" ht="25.5" x14ac:dyDescent="0.2">
      <c r="A125" s="26">
        <v>122</v>
      </c>
      <c r="B125" s="27" t="s">
        <v>176</v>
      </c>
      <c r="C125" s="27" t="s">
        <v>211</v>
      </c>
      <c r="D125" s="28">
        <v>1725271</v>
      </c>
      <c r="E125" s="29" t="s">
        <v>175</v>
      </c>
      <c r="F125" s="26">
        <v>10</v>
      </c>
      <c r="G125" s="30">
        <v>0</v>
      </c>
      <c r="H125" s="30">
        <f t="shared" si="9"/>
        <v>0</v>
      </c>
      <c r="I125" s="36" t="str">
        <f t="shared" si="10"/>
        <v>Bio-Rad</v>
      </c>
      <c r="J125" s="37">
        <f t="shared" si="11"/>
        <v>1725271</v>
      </c>
    </row>
    <row r="126" spans="1:10" s="15" customFormat="1" ht="12.75" x14ac:dyDescent="0.2">
      <c r="A126" s="21">
        <v>123</v>
      </c>
      <c r="B126" s="22" t="s">
        <v>178</v>
      </c>
      <c r="C126" s="22" t="s">
        <v>211</v>
      </c>
      <c r="D126" s="23">
        <v>1725272</v>
      </c>
      <c r="E126" s="24" t="s">
        <v>209</v>
      </c>
      <c r="F126" s="21">
        <v>1</v>
      </c>
      <c r="G126" s="25">
        <v>0</v>
      </c>
      <c r="H126" s="25">
        <f t="shared" si="9"/>
        <v>0</v>
      </c>
      <c r="I126" s="22" t="str">
        <f t="shared" si="10"/>
        <v>Bio-Rad</v>
      </c>
      <c r="J126" s="23">
        <f t="shared" si="11"/>
        <v>1725272</v>
      </c>
    </row>
    <row r="127" spans="1:10" s="15" customFormat="1" ht="12.75" x14ac:dyDescent="0.2">
      <c r="A127" s="26">
        <v>124</v>
      </c>
      <c r="B127" s="27" t="s">
        <v>179</v>
      </c>
      <c r="C127" s="27" t="s">
        <v>211</v>
      </c>
      <c r="D127" s="28">
        <v>4561043</v>
      </c>
      <c r="E127" s="29" t="s">
        <v>180</v>
      </c>
      <c r="F127" s="26">
        <v>1</v>
      </c>
      <c r="G127" s="30">
        <v>0</v>
      </c>
      <c r="H127" s="30">
        <f t="shared" si="9"/>
        <v>0</v>
      </c>
      <c r="I127" s="36" t="str">
        <f t="shared" si="10"/>
        <v>Bio-Rad</v>
      </c>
      <c r="J127" s="37">
        <f t="shared" si="11"/>
        <v>4561043</v>
      </c>
    </row>
    <row r="128" spans="1:10" s="15" customFormat="1" ht="12.75" x14ac:dyDescent="0.2">
      <c r="A128" s="21">
        <v>125</v>
      </c>
      <c r="B128" s="22" t="s">
        <v>181</v>
      </c>
      <c r="C128" s="22" t="s">
        <v>211</v>
      </c>
      <c r="D128" s="23">
        <v>4561094</v>
      </c>
      <c r="E128" s="24" t="s">
        <v>180</v>
      </c>
      <c r="F128" s="21">
        <v>1</v>
      </c>
      <c r="G128" s="25">
        <v>0</v>
      </c>
      <c r="H128" s="25">
        <f t="shared" si="9"/>
        <v>0</v>
      </c>
      <c r="I128" s="22" t="str">
        <f t="shared" si="10"/>
        <v>Bio-Rad</v>
      </c>
      <c r="J128" s="23">
        <f t="shared" si="11"/>
        <v>4561094</v>
      </c>
    </row>
    <row r="129" spans="1:10" s="15" customFormat="1" ht="12.75" x14ac:dyDescent="0.2">
      <c r="A129" s="26">
        <v>126</v>
      </c>
      <c r="B129" s="27" t="s">
        <v>182</v>
      </c>
      <c r="C129" s="27" t="s">
        <v>211</v>
      </c>
      <c r="D129" s="28">
        <v>4565013</v>
      </c>
      <c r="E129" s="29" t="s">
        <v>180</v>
      </c>
      <c r="F129" s="26">
        <v>1</v>
      </c>
      <c r="G129" s="30">
        <v>0</v>
      </c>
      <c r="H129" s="30">
        <f t="shared" si="9"/>
        <v>0</v>
      </c>
      <c r="I129" s="36" t="str">
        <f t="shared" si="10"/>
        <v>Bio-Rad</v>
      </c>
      <c r="J129" s="37">
        <f t="shared" si="11"/>
        <v>4565013</v>
      </c>
    </row>
    <row r="130" spans="1:10" s="15" customFormat="1" ht="12.75" x14ac:dyDescent="0.2">
      <c r="A130" s="21">
        <v>127</v>
      </c>
      <c r="B130" s="22" t="s">
        <v>182</v>
      </c>
      <c r="C130" s="22" t="s">
        <v>211</v>
      </c>
      <c r="D130" s="23">
        <v>4565014</v>
      </c>
      <c r="E130" s="24" t="s">
        <v>180</v>
      </c>
      <c r="F130" s="21">
        <v>1</v>
      </c>
      <c r="G130" s="25">
        <v>0</v>
      </c>
      <c r="H130" s="25">
        <f t="shared" si="9"/>
        <v>0</v>
      </c>
      <c r="I130" s="22" t="str">
        <f t="shared" si="10"/>
        <v>Bio-Rad</v>
      </c>
      <c r="J130" s="23">
        <f t="shared" si="11"/>
        <v>4565014</v>
      </c>
    </row>
    <row r="131" spans="1:10" s="15" customFormat="1" ht="12.75" x14ac:dyDescent="0.2">
      <c r="A131" s="26">
        <v>128</v>
      </c>
      <c r="B131" s="27" t="s">
        <v>183</v>
      </c>
      <c r="C131" s="27" t="s">
        <v>211</v>
      </c>
      <c r="D131" s="28">
        <v>4568024</v>
      </c>
      <c r="E131" s="29" t="s">
        <v>39</v>
      </c>
      <c r="F131" s="26">
        <v>1</v>
      </c>
      <c r="G131" s="30">
        <v>0</v>
      </c>
      <c r="H131" s="30">
        <f t="shared" si="9"/>
        <v>0</v>
      </c>
      <c r="I131" s="36" t="str">
        <f t="shared" si="10"/>
        <v>Bio-Rad</v>
      </c>
      <c r="J131" s="37">
        <f t="shared" si="11"/>
        <v>4568024</v>
      </c>
    </row>
    <row r="132" spans="1:10" s="15" customFormat="1" ht="12.75" x14ac:dyDescent="0.2">
      <c r="A132" s="21">
        <v>129</v>
      </c>
      <c r="B132" s="22" t="s">
        <v>184</v>
      </c>
      <c r="C132" s="22" t="s">
        <v>211</v>
      </c>
      <c r="D132" s="23">
        <v>4568033</v>
      </c>
      <c r="E132" s="24" t="s">
        <v>39</v>
      </c>
      <c r="F132" s="21">
        <v>1</v>
      </c>
      <c r="G132" s="25">
        <v>0</v>
      </c>
      <c r="H132" s="25">
        <f t="shared" ref="H132:H162" si="12">F132*G132</f>
        <v>0</v>
      </c>
      <c r="I132" s="22" t="str">
        <f t="shared" ref="I132:I158" si="13">C132</f>
        <v>Bio-Rad</v>
      </c>
      <c r="J132" s="23">
        <f t="shared" ref="J132:J158" si="14">D132</f>
        <v>4568033</v>
      </c>
    </row>
    <row r="133" spans="1:10" s="15" customFormat="1" ht="12.75" x14ac:dyDescent="0.2">
      <c r="A133" s="26">
        <v>130</v>
      </c>
      <c r="B133" s="27" t="s">
        <v>185</v>
      </c>
      <c r="C133" s="27" t="s">
        <v>211</v>
      </c>
      <c r="D133" s="28">
        <v>4568043</v>
      </c>
      <c r="E133" s="29" t="s">
        <v>39</v>
      </c>
      <c r="F133" s="26">
        <v>1</v>
      </c>
      <c r="G133" s="30">
        <v>0</v>
      </c>
      <c r="H133" s="30">
        <f t="shared" si="12"/>
        <v>0</v>
      </c>
      <c r="I133" s="36" t="str">
        <f t="shared" si="13"/>
        <v>Bio-Rad</v>
      </c>
      <c r="J133" s="37">
        <f t="shared" si="14"/>
        <v>4568043</v>
      </c>
    </row>
    <row r="134" spans="1:10" s="15" customFormat="1" ht="25.5" x14ac:dyDescent="0.2">
      <c r="A134" s="21">
        <v>131</v>
      </c>
      <c r="B134" s="22" t="s">
        <v>186</v>
      </c>
      <c r="C134" s="22" t="s">
        <v>211</v>
      </c>
      <c r="D134" s="23">
        <v>4568083</v>
      </c>
      <c r="E134" s="24" t="s">
        <v>39</v>
      </c>
      <c r="F134" s="21">
        <v>1</v>
      </c>
      <c r="G134" s="25">
        <v>0</v>
      </c>
      <c r="H134" s="25">
        <f t="shared" si="12"/>
        <v>0</v>
      </c>
      <c r="I134" s="22" t="str">
        <f t="shared" si="13"/>
        <v>Bio-Rad</v>
      </c>
      <c r="J134" s="23">
        <f t="shared" si="14"/>
        <v>4568083</v>
      </c>
    </row>
    <row r="135" spans="1:10" s="15" customFormat="1" ht="12.75" x14ac:dyDescent="0.2">
      <c r="A135" s="26">
        <v>132</v>
      </c>
      <c r="B135" s="27" t="s">
        <v>187</v>
      </c>
      <c r="C135" s="27" t="s">
        <v>211</v>
      </c>
      <c r="D135" s="28">
        <v>4568093</v>
      </c>
      <c r="E135" s="29" t="s">
        <v>39</v>
      </c>
      <c r="F135" s="26">
        <v>1</v>
      </c>
      <c r="G135" s="30">
        <v>0</v>
      </c>
      <c r="H135" s="30">
        <f t="shared" si="12"/>
        <v>0</v>
      </c>
      <c r="I135" s="36" t="str">
        <f t="shared" si="13"/>
        <v>Bio-Rad</v>
      </c>
      <c r="J135" s="37">
        <f t="shared" si="14"/>
        <v>4568093</v>
      </c>
    </row>
    <row r="136" spans="1:10" s="15" customFormat="1" ht="12.75" x14ac:dyDescent="0.2">
      <c r="A136" s="21">
        <v>133</v>
      </c>
      <c r="B136" s="22" t="s">
        <v>188</v>
      </c>
      <c r="C136" s="22" t="s">
        <v>211</v>
      </c>
      <c r="D136" s="23">
        <v>5000006</v>
      </c>
      <c r="E136" s="24" t="s">
        <v>189</v>
      </c>
      <c r="F136" s="21">
        <v>1</v>
      </c>
      <c r="G136" s="25">
        <v>0</v>
      </c>
      <c r="H136" s="25">
        <f t="shared" si="12"/>
        <v>0</v>
      </c>
      <c r="I136" s="22" t="str">
        <f t="shared" si="13"/>
        <v>Bio-Rad</v>
      </c>
      <c r="J136" s="23">
        <f t="shared" si="14"/>
        <v>5000006</v>
      </c>
    </row>
    <row r="137" spans="1:10" s="15" customFormat="1" ht="25.5" x14ac:dyDescent="0.2">
      <c r="A137" s="26">
        <v>134</v>
      </c>
      <c r="B137" s="27" t="s">
        <v>190</v>
      </c>
      <c r="C137" s="27" t="s">
        <v>211</v>
      </c>
      <c r="D137" s="28">
        <v>5000207</v>
      </c>
      <c r="E137" s="29" t="s">
        <v>39</v>
      </c>
      <c r="F137" s="26">
        <v>1</v>
      </c>
      <c r="G137" s="30">
        <v>0</v>
      </c>
      <c r="H137" s="30">
        <f t="shared" si="12"/>
        <v>0</v>
      </c>
      <c r="I137" s="36" t="str">
        <f t="shared" si="13"/>
        <v>Bio-Rad</v>
      </c>
      <c r="J137" s="37">
        <f t="shared" si="14"/>
        <v>5000207</v>
      </c>
    </row>
    <row r="138" spans="1:10" s="15" customFormat="1" ht="25.5" x14ac:dyDescent="0.2">
      <c r="A138" s="21">
        <v>135</v>
      </c>
      <c r="B138" s="22" t="s">
        <v>191</v>
      </c>
      <c r="C138" s="22" t="s">
        <v>211</v>
      </c>
      <c r="D138" s="23">
        <v>5671025</v>
      </c>
      <c r="E138" s="24" t="s">
        <v>192</v>
      </c>
      <c r="F138" s="21">
        <v>5</v>
      </c>
      <c r="G138" s="25">
        <v>0</v>
      </c>
      <c r="H138" s="25">
        <f t="shared" si="12"/>
        <v>0</v>
      </c>
      <c r="I138" s="22" t="str">
        <f t="shared" si="13"/>
        <v>Bio-Rad</v>
      </c>
      <c r="J138" s="23">
        <f t="shared" si="14"/>
        <v>5671025</v>
      </c>
    </row>
    <row r="139" spans="1:10" s="15" customFormat="1" ht="12.75" x14ac:dyDescent="0.2">
      <c r="A139" s="26">
        <v>136</v>
      </c>
      <c r="B139" s="27" t="s">
        <v>193</v>
      </c>
      <c r="C139" s="27" t="s">
        <v>211</v>
      </c>
      <c r="D139" s="28">
        <v>5671035</v>
      </c>
      <c r="E139" s="29" t="s">
        <v>192</v>
      </c>
      <c r="F139" s="26">
        <v>3</v>
      </c>
      <c r="G139" s="30">
        <v>0</v>
      </c>
      <c r="H139" s="30">
        <f t="shared" si="12"/>
        <v>0</v>
      </c>
      <c r="I139" s="36" t="str">
        <f t="shared" si="13"/>
        <v>Bio-Rad</v>
      </c>
      <c r="J139" s="37">
        <f t="shared" si="14"/>
        <v>5671035</v>
      </c>
    </row>
    <row r="140" spans="1:10" s="15" customFormat="1" ht="12.75" x14ac:dyDescent="0.2">
      <c r="A140" s="21">
        <v>137</v>
      </c>
      <c r="B140" s="22" t="s">
        <v>194</v>
      </c>
      <c r="C140" s="22" t="s">
        <v>211</v>
      </c>
      <c r="D140" s="23">
        <v>5671121</v>
      </c>
      <c r="E140" s="24" t="s">
        <v>121</v>
      </c>
      <c r="F140" s="21">
        <v>10</v>
      </c>
      <c r="G140" s="25">
        <v>0</v>
      </c>
      <c r="H140" s="25">
        <f t="shared" si="12"/>
        <v>0</v>
      </c>
      <c r="I140" s="22" t="str">
        <f t="shared" si="13"/>
        <v>Bio-Rad</v>
      </c>
      <c r="J140" s="23">
        <f t="shared" si="14"/>
        <v>5671121</v>
      </c>
    </row>
    <row r="141" spans="1:10" s="15" customFormat="1" ht="12.75" x14ac:dyDescent="0.2">
      <c r="A141" s="26">
        <v>138</v>
      </c>
      <c r="B141" s="27" t="s">
        <v>194</v>
      </c>
      <c r="C141" s="27" t="s">
        <v>211</v>
      </c>
      <c r="D141" s="28">
        <v>5671124</v>
      </c>
      <c r="E141" s="29" t="s">
        <v>195</v>
      </c>
      <c r="F141" s="26">
        <v>5</v>
      </c>
      <c r="G141" s="30">
        <v>0</v>
      </c>
      <c r="H141" s="30">
        <f t="shared" si="12"/>
        <v>0</v>
      </c>
      <c r="I141" s="36" t="str">
        <f t="shared" si="13"/>
        <v>Bio-Rad</v>
      </c>
      <c r="J141" s="37">
        <f t="shared" si="14"/>
        <v>5671124</v>
      </c>
    </row>
    <row r="142" spans="1:10" s="15" customFormat="1" ht="12.75" x14ac:dyDescent="0.2">
      <c r="A142" s="21">
        <v>139</v>
      </c>
      <c r="B142" s="22" t="s">
        <v>194</v>
      </c>
      <c r="C142" s="22" t="s">
        <v>211</v>
      </c>
      <c r="D142" s="23">
        <v>5671125</v>
      </c>
      <c r="E142" s="24" t="s">
        <v>192</v>
      </c>
      <c r="F142" s="21">
        <v>60</v>
      </c>
      <c r="G142" s="25">
        <v>0</v>
      </c>
      <c r="H142" s="25">
        <f t="shared" si="12"/>
        <v>0</v>
      </c>
      <c r="I142" s="22" t="str">
        <f t="shared" si="13"/>
        <v>Bio-Rad</v>
      </c>
      <c r="J142" s="23">
        <f t="shared" si="14"/>
        <v>5671125</v>
      </c>
    </row>
    <row r="143" spans="1:10" s="15" customFormat="1" ht="25.5" x14ac:dyDescent="0.2">
      <c r="A143" s="26">
        <v>140</v>
      </c>
      <c r="B143" s="27" t="s">
        <v>196</v>
      </c>
      <c r="C143" s="27" t="s">
        <v>211</v>
      </c>
      <c r="D143" s="28">
        <v>5678121</v>
      </c>
      <c r="E143" s="29" t="s">
        <v>144</v>
      </c>
      <c r="F143" s="26">
        <v>100</v>
      </c>
      <c r="G143" s="30">
        <v>0</v>
      </c>
      <c r="H143" s="30">
        <f t="shared" si="12"/>
        <v>0</v>
      </c>
      <c r="I143" s="36" t="str">
        <f t="shared" si="13"/>
        <v>Bio-Rad</v>
      </c>
      <c r="J143" s="37">
        <f t="shared" si="14"/>
        <v>5678121</v>
      </c>
    </row>
    <row r="144" spans="1:10" s="15" customFormat="1" ht="12.75" x14ac:dyDescent="0.2">
      <c r="A144" s="21">
        <v>141</v>
      </c>
      <c r="B144" s="22" t="s">
        <v>197</v>
      </c>
      <c r="C144" s="22" t="s">
        <v>211</v>
      </c>
      <c r="D144" s="23">
        <v>5678125</v>
      </c>
      <c r="E144" s="24" t="s">
        <v>192</v>
      </c>
      <c r="F144" s="21">
        <v>50</v>
      </c>
      <c r="G144" s="25">
        <v>0</v>
      </c>
      <c r="H144" s="25">
        <f t="shared" si="12"/>
        <v>0</v>
      </c>
      <c r="I144" s="22" t="str">
        <f t="shared" si="13"/>
        <v>Bio-Rad</v>
      </c>
      <c r="J144" s="23">
        <f t="shared" si="14"/>
        <v>5678125</v>
      </c>
    </row>
    <row r="145" spans="1:10" s="15" customFormat="1" ht="12.75" x14ac:dyDescent="0.2">
      <c r="A145" s="26">
        <v>142</v>
      </c>
      <c r="B145" s="27" t="s">
        <v>198</v>
      </c>
      <c r="C145" s="27" t="s">
        <v>211</v>
      </c>
      <c r="D145" s="28">
        <v>12000949</v>
      </c>
      <c r="E145" s="29" t="s">
        <v>199</v>
      </c>
      <c r="F145" s="26">
        <v>1</v>
      </c>
      <c r="G145" s="30">
        <v>0</v>
      </c>
      <c r="H145" s="30">
        <f t="shared" si="12"/>
        <v>0</v>
      </c>
      <c r="I145" s="36" t="str">
        <f t="shared" si="13"/>
        <v>Bio-Rad</v>
      </c>
      <c r="J145" s="37">
        <f t="shared" si="14"/>
        <v>12000949</v>
      </c>
    </row>
    <row r="146" spans="1:10" s="15" customFormat="1" ht="12.75" x14ac:dyDescent="0.2">
      <c r="A146" s="21">
        <v>143</v>
      </c>
      <c r="B146" s="22" t="s">
        <v>200</v>
      </c>
      <c r="C146" s="22" t="s">
        <v>211</v>
      </c>
      <c r="D146" s="23">
        <v>12010020</v>
      </c>
      <c r="E146" s="24" t="s">
        <v>39</v>
      </c>
      <c r="F146" s="21">
        <v>1</v>
      </c>
      <c r="G146" s="25">
        <v>0</v>
      </c>
      <c r="H146" s="25">
        <f t="shared" si="12"/>
        <v>0</v>
      </c>
      <c r="I146" s="22" t="str">
        <f t="shared" si="13"/>
        <v>Bio-Rad</v>
      </c>
      <c r="J146" s="23">
        <f t="shared" si="14"/>
        <v>12010020</v>
      </c>
    </row>
    <row r="147" spans="1:10" s="15" customFormat="1" ht="12.75" x14ac:dyDescent="0.2">
      <c r="A147" s="26">
        <v>144</v>
      </c>
      <c r="B147" s="27" t="s">
        <v>201</v>
      </c>
      <c r="C147" s="27" t="s">
        <v>211</v>
      </c>
      <c r="D147" s="28" t="s">
        <v>241</v>
      </c>
      <c r="E147" s="29" t="s">
        <v>175</v>
      </c>
      <c r="F147" s="26">
        <v>2</v>
      </c>
      <c r="G147" s="30">
        <v>0</v>
      </c>
      <c r="H147" s="30">
        <f t="shared" si="12"/>
        <v>0</v>
      </c>
      <c r="I147" s="36" t="str">
        <f t="shared" si="13"/>
        <v>Bio-Rad</v>
      </c>
      <c r="J147" s="37" t="str">
        <f t="shared" si="14"/>
        <v>HSP9655</v>
      </c>
    </row>
    <row r="148" spans="1:10" s="15" customFormat="1" ht="25.5" x14ac:dyDescent="0.2">
      <c r="A148" s="21">
        <v>145</v>
      </c>
      <c r="B148" s="22" t="s">
        <v>202</v>
      </c>
      <c r="C148" s="22" t="s">
        <v>211</v>
      </c>
      <c r="D148" s="23" t="s">
        <v>203</v>
      </c>
      <c r="E148" s="24" t="s">
        <v>204</v>
      </c>
      <c r="F148" s="21">
        <v>2</v>
      </c>
      <c r="G148" s="25">
        <v>0</v>
      </c>
      <c r="H148" s="25">
        <f t="shared" si="12"/>
        <v>0</v>
      </c>
      <c r="I148" s="22" t="str">
        <f t="shared" si="13"/>
        <v>Bio-Rad</v>
      </c>
      <c r="J148" s="23" t="str">
        <f t="shared" si="14"/>
        <v>ICT097</v>
      </c>
    </row>
    <row r="149" spans="1:10" s="15" customFormat="1" ht="12.75" x14ac:dyDescent="0.2">
      <c r="A149" s="26">
        <v>146</v>
      </c>
      <c r="B149" s="27" t="s">
        <v>212</v>
      </c>
      <c r="C149" s="27" t="s">
        <v>211</v>
      </c>
      <c r="D149" s="28">
        <v>10025636</v>
      </c>
      <c r="E149" s="29" t="s">
        <v>121</v>
      </c>
      <c r="F149" s="26">
        <v>8</v>
      </c>
      <c r="G149" s="30">
        <v>0</v>
      </c>
      <c r="H149" s="30">
        <f t="shared" si="12"/>
        <v>0</v>
      </c>
      <c r="I149" s="36" t="str">
        <f t="shared" si="13"/>
        <v>Bio-Rad</v>
      </c>
      <c r="J149" s="37">
        <f t="shared" si="14"/>
        <v>10025636</v>
      </c>
    </row>
    <row r="150" spans="1:10" s="15" customFormat="1" ht="12.75" x14ac:dyDescent="0.2">
      <c r="A150" s="21">
        <v>147</v>
      </c>
      <c r="B150" s="22" t="s">
        <v>215</v>
      </c>
      <c r="C150" s="22" t="s">
        <v>216</v>
      </c>
      <c r="D150" s="23">
        <v>1613101</v>
      </c>
      <c r="E150" s="24" t="s">
        <v>217</v>
      </c>
      <c r="F150" s="21">
        <v>1</v>
      </c>
      <c r="G150" s="25">
        <v>0</v>
      </c>
      <c r="H150" s="25">
        <f t="shared" si="12"/>
        <v>0</v>
      </c>
      <c r="I150" s="22" t="str">
        <f t="shared" si="13"/>
        <v>BioRad</v>
      </c>
      <c r="J150" s="23">
        <f t="shared" si="14"/>
        <v>1613101</v>
      </c>
    </row>
    <row r="151" spans="1:10" s="15" customFormat="1" ht="25.5" x14ac:dyDescent="0.2">
      <c r="A151" s="26">
        <v>148</v>
      </c>
      <c r="B151" s="27" t="s">
        <v>219</v>
      </c>
      <c r="C151" s="27" t="s">
        <v>211</v>
      </c>
      <c r="D151" s="28" t="s">
        <v>220</v>
      </c>
      <c r="E151" s="29" t="s">
        <v>39</v>
      </c>
      <c r="F151" s="26">
        <v>1</v>
      </c>
      <c r="G151" s="30">
        <v>0</v>
      </c>
      <c r="H151" s="30">
        <f t="shared" si="12"/>
        <v>0</v>
      </c>
      <c r="I151" s="36" t="str">
        <f t="shared" si="13"/>
        <v>Bio-Rad</v>
      </c>
      <c r="J151" s="37" t="str">
        <f t="shared" si="14"/>
        <v>MSB1001</v>
      </c>
    </row>
    <row r="152" spans="1:10" s="15" customFormat="1" ht="38.25" x14ac:dyDescent="0.2">
      <c r="A152" s="21">
        <v>149</v>
      </c>
      <c r="B152" s="22" t="s">
        <v>221</v>
      </c>
      <c r="C152" s="22" t="s">
        <v>216</v>
      </c>
      <c r="D152" s="23">
        <v>1725274</v>
      </c>
      <c r="E152" s="24" t="s">
        <v>222</v>
      </c>
      <c r="F152" s="21">
        <v>1</v>
      </c>
      <c r="G152" s="25">
        <v>0</v>
      </c>
      <c r="H152" s="25">
        <f t="shared" si="12"/>
        <v>0</v>
      </c>
      <c r="I152" s="22" t="str">
        <f t="shared" si="13"/>
        <v>BioRad</v>
      </c>
      <c r="J152" s="23">
        <f t="shared" si="14"/>
        <v>1725274</v>
      </c>
    </row>
    <row r="153" spans="1:10" s="15" customFormat="1" ht="25.5" x14ac:dyDescent="0.2">
      <c r="A153" s="26">
        <v>150</v>
      </c>
      <c r="B153" s="27" t="s">
        <v>223</v>
      </c>
      <c r="C153" s="27" t="s">
        <v>211</v>
      </c>
      <c r="D153" s="28" t="s">
        <v>224</v>
      </c>
      <c r="E153" s="29" t="s">
        <v>39</v>
      </c>
      <c r="F153" s="26">
        <v>1</v>
      </c>
      <c r="G153" s="30">
        <v>0</v>
      </c>
      <c r="H153" s="30">
        <f t="shared" si="12"/>
        <v>0</v>
      </c>
      <c r="I153" s="36" t="str">
        <f t="shared" si="13"/>
        <v>Bio-Rad</v>
      </c>
      <c r="J153" s="37" t="str">
        <f t="shared" si="14"/>
        <v>M50000007A</v>
      </c>
    </row>
    <row r="154" spans="1:10" s="15" customFormat="1" ht="25.5" x14ac:dyDescent="0.2">
      <c r="A154" s="21">
        <v>151</v>
      </c>
      <c r="B154" s="22" t="s">
        <v>225</v>
      </c>
      <c r="C154" s="22" t="s">
        <v>216</v>
      </c>
      <c r="D154" s="23">
        <v>12007283</v>
      </c>
      <c r="E154" s="24" t="s">
        <v>39</v>
      </c>
      <c r="F154" s="21">
        <v>3</v>
      </c>
      <c r="G154" s="25">
        <v>0</v>
      </c>
      <c r="H154" s="25">
        <f t="shared" si="12"/>
        <v>0</v>
      </c>
      <c r="I154" s="22" t="str">
        <f t="shared" si="13"/>
        <v>BioRad</v>
      </c>
      <c r="J154" s="23">
        <f t="shared" si="14"/>
        <v>12007283</v>
      </c>
    </row>
    <row r="155" spans="1:10" s="15" customFormat="1" ht="12.75" x14ac:dyDescent="0.2">
      <c r="A155" s="26">
        <v>152</v>
      </c>
      <c r="B155" s="27" t="s">
        <v>226</v>
      </c>
      <c r="C155" s="27" t="s">
        <v>211</v>
      </c>
      <c r="D155" s="28" t="s">
        <v>227</v>
      </c>
      <c r="E155" s="29" t="s">
        <v>39</v>
      </c>
      <c r="F155" s="26">
        <v>1</v>
      </c>
      <c r="G155" s="30">
        <v>0</v>
      </c>
      <c r="H155" s="30">
        <f t="shared" si="12"/>
        <v>0</v>
      </c>
      <c r="I155" s="36" t="str">
        <f t="shared" si="13"/>
        <v>Bio-Rad</v>
      </c>
      <c r="J155" s="37" t="str">
        <f t="shared" si="14"/>
        <v>171WAR1CK</v>
      </c>
    </row>
    <row r="156" spans="1:10" s="15" customFormat="1" ht="12.75" x14ac:dyDescent="0.2">
      <c r="A156" s="21">
        <v>153</v>
      </c>
      <c r="B156" s="22" t="s">
        <v>228</v>
      </c>
      <c r="C156" s="22" t="s">
        <v>216</v>
      </c>
      <c r="D156" s="23" t="s">
        <v>229</v>
      </c>
      <c r="E156" s="24" t="s">
        <v>39</v>
      </c>
      <c r="F156" s="21">
        <v>1</v>
      </c>
      <c r="G156" s="25">
        <v>0</v>
      </c>
      <c r="H156" s="25">
        <f t="shared" si="12"/>
        <v>0</v>
      </c>
      <c r="I156" s="22" t="str">
        <f t="shared" si="13"/>
        <v>BioRad</v>
      </c>
      <c r="J156" s="23" t="str">
        <f t="shared" si="14"/>
        <v>171WAR2CK</v>
      </c>
    </row>
    <row r="157" spans="1:10" s="15" customFormat="1" ht="12.75" x14ac:dyDescent="0.2">
      <c r="A157" s="26">
        <v>154</v>
      </c>
      <c r="B157" s="27" t="s">
        <v>230</v>
      </c>
      <c r="C157" s="27" t="s">
        <v>211</v>
      </c>
      <c r="D157" s="28" t="s">
        <v>231</v>
      </c>
      <c r="E157" s="29" t="s">
        <v>39</v>
      </c>
      <c r="F157" s="26">
        <v>1</v>
      </c>
      <c r="G157" s="30">
        <v>0</v>
      </c>
      <c r="H157" s="30">
        <f t="shared" si="12"/>
        <v>0</v>
      </c>
      <c r="I157" s="36" t="str">
        <f t="shared" si="13"/>
        <v>Bio-Rad</v>
      </c>
      <c r="J157" s="37" t="str">
        <f t="shared" si="14"/>
        <v>171WAR3CK</v>
      </c>
    </row>
    <row r="158" spans="1:10" s="15" customFormat="1" ht="12.75" x14ac:dyDescent="0.2">
      <c r="A158" s="21">
        <v>155</v>
      </c>
      <c r="B158" s="22" t="s">
        <v>232</v>
      </c>
      <c r="C158" s="22" t="s">
        <v>216</v>
      </c>
      <c r="D158" s="23">
        <v>171304011</v>
      </c>
      <c r="E158" s="24" t="s">
        <v>39</v>
      </c>
      <c r="F158" s="21">
        <v>2</v>
      </c>
      <c r="G158" s="25">
        <v>0</v>
      </c>
      <c r="H158" s="25">
        <f t="shared" si="12"/>
        <v>0</v>
      </c>
      <c r="I158" s="22" t="str">
        <f t="shared" si="13"/>
        <v>BioRad</v>
      </c>
      <c r="J158" s="23">
        <f t="shared" si="14"/>
        <v>171304011</v>
      </c>
    </row>
    <row r="159" spans="1:10" s="15" customFormat="1" ht="25.5" x14ac:dyDescent="0.2">
      <c r="A159" s="26">
        <v>156</v>
      </c>
      <c r="B159" s="27" t="s">
        <v>235</v>
      </c>
      <c r="C159" s="27" t="s">
        <v>211</v>
      </c>
      <c r="D159" s="28" t="s">
        <v>233</v>
      </c>
      <c r="E159" s="29" t="s">
        <v>39</v>
      </c>
      <c r="F159" s="26">
        <v>1</v>
      </c>
      <c r="G159" s="30">
        <v>0</v>
      </c>
      <c r="H159" s="30">
        <f t="shared" si="12"/>
        <v>0</v>
      </c>
      <c r="I159" s="36" t="str">
        <f t="shared" ref="I159:I160" si="15">C159</f>
        <v>Bio-Rad</v>
      </c>
      <c r="J159" s="37" t="str">
        <f t="shared" ref="J159:J160" si="16">D159</f>
        <v>171ATR1CK</v>
      </c>
    </row>
    <row r="160" spans="1:10" s="15" customFormat="1" ht="25.5" x14ac:dyDescent="0.2">
      <c r="A160" s="21">
        <v>157</v>
      </c>
      <c r="B160" s="22" t="s">
        <v>236</v>
      </c>
      <c r="C160" s="22" t="s">
        <v>216</v>
      </c>
      <c r="D160" s="23" t="s">
        <v>234</v>
      </c>
      <c r="E160" s="24" t="s">
        <v>39</v>
      </c>
      <c r="F160" s="21">
        <v>1</v>
      </c>
      <c r="G160" s="25">
        <v>0</v>
      </c>
      <c r="H160" s="25">
        <f t="shared" si="12"/>
        <v>0</v>
      </c>
      <c r="I160" s="22" t="str">
        <f t="shared" si="15"/>
        <v>BioRad</v>
      </c>
      <c r="J160" s="23" t="str">
        <f t="shared" si="16"/>
        <v>171ATR2CK</v>
      </c>
    </row>
    <row r="161" spans="1:10" s="15" customFormat="1" ht="25.5" x14ac:dyDescent="0.2">
      <c r="A161" s="26">
        <v>158</v>
      </c>
      <c r="B161" s="27" t="s">
        <v>202</v>
      </c>
      <c r="C161" s="27" t="s">
        <v>211</v>
      </c>
      <c r="D161" s="28" t="s">
        <v>205</v>
      </c>
      <c r="E161" s="29" t="s">
        <v>206</v>
      </c>
      <c r="F161" s="26">
        <v>1</v>
      </c>
      <c r="G161" s="30">
        <v>0</v>
      </c>
      <c r="H161" s="30">
        <f t="shared" si="12"/>
        <v>0</v>
      </c>
      <c r="I161" s="36" t="str">
        <f>C161</f>
        <v>Bio-Rad</v>
      </c>
      <c r="J161" s="37" t="str">
        <f>D161</f>
        <v>ICT098</v>
      </c>
    </row>
    <row r="162" spans="1:10" s="15" customFormat="1" ht="13.5" thickBot="1" x14ac:dyDescent="0.25">
      <c r="A162" s="21">
        <v>159</v>
      </c>
      <c r="B162" s="22" t="s">
        <v>207</v>
      </c>
      <c r="C162" s="22" t="s">
        <v>211</v>
      </c>
      <c r="D162" s="23" t="s">
        <v>208</v>
      </c>
      <c r="E162" s="24" t="s">
        <v>175</v>
      </c>
      <c r="F162" s="21">
        <v>2</v>
      </c>
      <c r="G162" s="25">
        <v>0</v>
      </c>
      <c r="H162" s="25">
        <f t="shared" si="12"/>
        <v>0</v>
      </c>
      <c r="I162" s="22" t="str">
        <f>C162</f>
        <v>Bio-Rad</v>
      </c>
      <c r="J162" s="23" t="str">
        <f>D162</f>
        <v>MSC1001</v>
      </c>
    </row>
    <row r="163" spans="1:10" s="35" customFormat="1" ht="13.5" thickBot="1" x14ac:dyDescent="0.25">
      <c r="A163" s="33"/>
      <c r="B163" s="34" t="s">
        <v>213</v>
      </c>
      <c r="C163" s="45"/>
      <c r="D163" s="46"/>
      <c r="E163" s="46"/>
      <c r="F163" s="46"/>
      <c r="G163" s="38"/>
      <c r="H163" s="39">
        <f>SUM(H10:H162)</f>
        <v>0</v>
      </c>
      <c r="I163" s="38"/>
      <c r="J163" s="38"/>
    </row>
    <row r="164" spans="1:10" ht="12.75" x14ac:dyDescent="0.2">
      <c r="A164" s="7"/>
      <c r="B164" s="9"/>
      <c r="C164" s="9"/>
      <c r="D164" s="9"/>
      <c r="E164" s="7"/>
      <c r="F164" s="9"/>
      <c r="G164" s="9"/>
      <c r="H164" s="9" t="s">
        <v>4</v>
      </c>
      <c r="I164"/>
      <c r="J164"/>
    </row>
    <row r="165" spans="1:10" ht="49.5" customHeight="1" x14ac:dyDescent="0.2">
      <c r="A165" s="7"/>
      <c r="B165" s="44" t="s">
        <v>9</v>
      </c>
      <c r="C165" s="44"/>
      <c r="D165" s="44"/>
      <c r="E165" s="44"/>
      <c r="F165" s="44"/>
      <c r="G165" s="9"/>
      <c r="H165" s="8"/>
      <c r="I165"/>
      <c r="J165"/>
    </row>
    <row r="166" spans="1:10" ht="12.75" x14ac:dyDescent="0.2">
      <c r="D166" s="9"/>
      <c r="E166" s="7"/>
      <c r="F166" s="9"/>
      <c r="G166" s="9"/>
      <c r="H166" s="9"/>
      <c r="I166" s="41"/>
      <c r="J166"/>
    </row>
    <row r="167" spans="1:10" s="11" customFormat="1" ht="12.75" x14ac:dyDescent="0.2">
      <c r="A167" s="10"/>
      <c r="B167" s="12"/>
      <c r="C167" s="12"/>
      <c r="D167" s="12"/>
      <c r="E167" s="12"/>
      <c r="F167" s="12"/>
      <c r="I167"/>
      <c r="J167"/>
    </row>
    <row r="168" spans="1:10" ht="12.75" x14ac:dyDescent="0.2">
      <c r="B168" s="18"/>
      <c r="C168" s="11"/>
      <c r="H168" s="40"/>
      <c r="I168"/>
      <c r="J168"/>
    </row>
    <row r="169" spans="1:10" ht="12.75" x14ac:dyDescent="0.2">
      <c r="B169" s="16" t="s">
        <v>237</v>
      </c>
      <c r="E169" s="1"/>
      <c r="I169"/>
      <c r="J169"/>
    </row>
    <row r="170" spans="1:10" ht="12.75" x14ac:dyDescent="0.2">
      <c r="B170" s="16" t="s">
        <v>238</v>
      </c>
      <c r="E170" s="1"/>
      <c r="I170"/>
      <c r="J170"/>
    </row>
    <row r="171" spans="1:10" x14ac:dyDescent="0.2">
      <c r="E171" s="1"/>
    </row>
  </sheetData>
  <mergeCells count="3">
    <mergeCell ref="A6:H7"/>
    <mergeCell ref="B165:F165"/>
    <mergeCell ref="C163:F16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2" fitToHeight="0" orientation="landscape" horizontalDpi="300" verticalDpi="300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2021-06-25T08:51:51Z</cp:lastPrinted>
  <dcterms:created xsi:type="dcterms:W3CDTF">2002-11-08T11:04:29Z</dcterms:created>
  <dcterms:modified xsi:type="dcterms:W3CDTF">2021-07-23T07:30:50Z</dcterms:modified>
</cp:coreProperties>
</file>